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комплектования'!$A$3:$N$100</definedName>
    <definedName name="_xlnm._FilterDatabase" localSheetId="1" hidden="1">'пример заполнения'!$A$3:$N$7</definedName>
  </definedNames>
  <calcPr fullCalcOnLoad="1"/>
</workbook>
</file>

<file path=xl/sharedStrings.xml><?xml version="1.0" encoding="utf-8"?>
<sst xmlns="http://schemas.openxmlformats.org/spreadsheetml/2006/main" count="761" uniqueCount="199">
  <si>
    <t>Округ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</si>
  <si>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</si>
  <si>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</si>
  <si>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</si>
  <si>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</si>
  <si>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</si>
  <si>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источник финансирования</t>
  </si>
  <si>
    <t>№ БОУ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</si>
  <si>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</si>
  <si>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</si>
  <si>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</si>
  <si>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Паралель</t>
  </si>
  <si>
    <t>причина</t>
  </si>
  <si>
    <t>областной</t>
  </si>
  <si>
    <t>не соответствие ФГОС</t>
  </si>
  <si>
    <t>Дрофа</t>
  </si>
  <si>
    <t>Просвещение</t>
  </si>
  <si>
    <t>Авторы, название учебного издания</t>
  </si>
  <si>
    <t>Вид учебного издания</t>
  </si>
  <si>
    <t>учебник</t>
  </si>
  <si>
    <t>ЛАО</t>
  </si>
  <si>
    <t>№ учебного издания по перечню</t>
  </si>
  <si>
    <t>1.1.1.1.3.5</t>
  </si>
  <si>
    <t>Канакина В.П., Горецкий В.Г. Русский язык. В 2-х частях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</si>
  <si>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</si>
  <si>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</si>
  <si>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</si>
  <si>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</si>
  <si>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</si>
  <si>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</si>
  <si>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ИТОГО:</t>
  </si>
  <si>
    <t>4. Источник финансирования необходимо указывать так, как он дан в примере, а именно: а. Областной</t>
  </si>
  <si>
    <r>
      <t xml:space="preserve">6. </t>
    </r>
    <r>
      <rPr>
        <b/>
        <sz val="12"/>
        <color indexed="12"/>
        <rFont val="Arial Cyr"/>
        <family val="0"/>
      </rPr>
      <t>В столбце "Причина"</t>
    </r>
    <r>
      <rPr>
        <sz val="12"/>
        <color indexed="12"/>
        <rFont val="Arial Cyr"/>
        <family val="0"/>
      </rPr>
      <t xml:space="preserve"> указать причину заказа учебного издания, а именно: </t>
    </r>
    <r>
      <rPr>
        <b/>
        <sz val="12"/>
        <color indexed="12"/>
        <rFont val="Arial Cyr"/>
        <family val="0"/>
      </rPr>
      <t>1. не соответствие ФГОС  2. истечение срока использования с указание года издания заменяемого учебного издания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3. физический износ 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>4. отсутствие в учебном фонде (касается учебных изданий)</t>
    </r>
    <r>
      <rPr>
        <sz val="12"/>
        <color indexed="12"/>
        <rFont val="Arial Cyr"/>
        <family val="0"/>
      </rPr>
      <t xml:space="preserve"> </t>
    </r>
    <r>
      <rPr>
        <b/>
        <sz val="12"/>
        <color indexed="12"/>
        <rFont val="Arial Cyr"/>
        <family val="0"/>
      </rPr>
      <t xml:space="preserve">  7. переход на новую программу (указать какую) </t>
    </r>
  </si>
  <si>
    <t>ИТОГО</t>
  </si>
  <si>
    <t>1. Номера учебных изданий в плане комплектования на 2019-2020 учебный год должны располагаться в порядке возрастания;</t>
  </si>
  <si>
    <t>3. В столбце "Вид учебного издания" указать: учебник</t>
  </si>
  <si>
    <t>истечение срока использования, 2015</t>
  </si>
  <si>
    <t>План комплектования учебного фонда на 2019-2020 учебный год</t>
  </si>
  <si>
    <t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(приказ № 345 от 28.12.2018)</t>
  </si>
  <si>
    <t xml:space="preserve">5. После заполнения заказа на учебники и учебные издания необходимо посчитать общее количество заказываемых экзмепляров и общую сумму </t>
  </si>
  <si>
    <t>1.1.1.2.2.2</t>
  </si>
  <si>
    <t>КАО</t>
  </si>
  <si>
    <t>увеличение обучающихся</t>
  </si>
  <si>
    <t>1.1.2.1.2.1</t>
  </si>
  <si>
    <t>1.1.2.1.2.2</t>
  </si>
  <si>
    <t>1.1.3.1.8.2</t>
  </si>
  <si>
    <t>Климанова Л. Ф., Горецкий В.Г., Голованова М.В. и др. Литературное чтение.   В двух частях. Часть 1</t>
  </si>
  <si>
    <t xml:space="preserve"> Климанова Л. Ф., Горецкий В.Г., Голованова М.В. и др. Литературное чтение. В двух частях. Часть 2.</t>
  </si>
  <si>
    <t xml:space="preserve">Афанасьева О.В.,Михеева И.В.Английский язык. В  двух частях. Часть 1. </t>
  </si>
  <si>
    <t xml:space="preserve">Афанасьева О.В.,Михеева И.В.Английский язык. В  двух частях. Часть 2. </t>
  </si>
  <si>
    <t>Моро М.И., Бантова М.А., Бельтюкова Г.В. и др.Математика.  В двух частях. Часть 1</t>
  </si>
  <si>
    <t>Моро М.И., Бантова М.А., Бельтюкова Г.В. и др.Математика.  В двух частях. Часть 2</t>
  </si>
  <si>
    <t>1.1.4.1.3.2</t>
  </si>
  <si>
    <t>Плешаков А.А. Окружающий мир. В 2-х частях. Ч.1</t>
  </si>
  <si>
    <t>Плешаков А.А. Окружающий мир. В 2-х частях. Ч.2</t>
  </si>
  <si>
    <t>1.2.1.1.3.2</t>
  </si>
  <si>
    <t>Баранов М.Т., Ладыженская Т.А., Тростенцова Л. А. и др. Русский язык в 2 частях Ч.1</t>
  </si>
  <si>
    <t>Баранов М.Т., Ладыженская Т.А., Тростенцова Л. А. и др. Русский язык в 2 частях. Ч.2</t>
  </si>
  <si>
    <t>1.2.1.1.3.3</t>
  </si>
  <si>
    <t>1.2.1.1.3.4</t>
  </si>
  <si>
    <t>1.2.1.1.3.5</t>
  </si>
  <si>
    <t>Бархударов С.Г., Крючков С.Е., Максимов Л.Ю. и др. Русский язык</t>
  </si>
  <si>
    <t>1.2.1.2.3.2</t>
  </si>
  <si>
    <t>Меркин Г.С. Литература. В 2 ч.</t>
  </si>
  <si>
    <t>Русское слово</t>
  </si>
  <si>
    <t>1.2.1.2.3.3</t>
  </si>
  <si>
    <t>1.2.2.1.14.4</t>
  </si>
  <si>
    <t xml:space="preserve">Кулигина А.С., Щепилова А.В.Французский язык.  </t>
  </si>
  <si>
    <t>1.2.2.2.3.1</t>
  </si>
  <si>
    <t>1.2.2.2.3.2</t>
  </si>
  <si>
    <t>1.2.2.2.3.3</t>
  </si>
  <si>
    <t>1.2.2.2.3.4</t>
  </si>
  <si>
    <t>1.2.2.2.3.5</t>
  </si>
  <si>
    <t xml:space="preserve">Аверин М.М., Джин Ф., Рорман Л. и др. Немецкий язык. Второй иностранный язык.  </t>
  </si>
  <si>
    <t>1.2.2.2.4.1</t>
  </si>
  <si>
    <t>Береговская Э.М., Белосельская Т.В. Французский язык. Второй иностранный язык.  В двух частях. Часть 1</t>
  </si>
  <si>
    <t>Береговская Э.М., Белосельская Т.В. Французский язык. Второй иностранный язык.  В двух частях. Часть 2</t>
  </si>
  <si>
    <t>1.2.3.1.2.1</t>
  </si>
  <si>
    <t>Арсентьев Н.М., Данилов А.А., Стефанович П.С., и др./ Под ред. Торкунова А.В.История России.   В 2-х частях. Часть 1</t>
  </si>
  <si>
    <t>Арсентьев Н.М., Данилов А.А., Стефанович П.С., и др./ Под ред. Торкунова А.В.История России.   В 2-х частях. Часть 2.</t>
  </si>
  <si>
    <t>Арсентьев Н.М., Данилов А.А., Курукин И.В., и др./ Под ред. Торкунова А.В.История России.  В 2-х частях. Часть 1.</t>
  </si>
  <si>
    <t>Арсентьев Н.М., Данилов А.А., Курукин И.В., и др./ Под ред. Торкунова А.В.История России.  В 2-х частях. Часть 2</t>
  </si>
  <si>
    <t>1.2.3.1.2.2</t>
  </si>
  <si>
    <t>1.2.3.1.2.4</t>
  </si>
  <si>
    <t>Арсентьев Н.М., Данилов А.А., Левандовский А.А. и др./ Под ред. Торкунова А.В.История России. В 2-х частях. Часть 1.</t>
  </si>
  <si>
    <t>Арсентьев Н.М., Данилов А.А.,  Левандовский А.А. и др ./ Под ред. Торкунова А.В.История России.  В 2-х частях. Часть 2</t>
  </si>
  <si>
    <t>1.2.3.2.1.2</t>
  </si>
  <si>
    <t>Агибалова Е.В., Донской Г.М.Всеобщая история. История Средних веков</t>
  </si>
  <si>
    <t>1.2.3.2.1.3</t>
  </si>
  <si>
    <t>1.2.3.2.1.4</t>
  </si>
  <si>
    <t>1.2.3.2.1.5</t>
  </si>
  <si>
    <t>Юдовская А.Я., Баранов П.А., Ванюшкина Л.М./Под ред. Искендерова А.А.Всеобщая история. История Нового времени.</t>
  </si>
  <si>
    <t>1.2.3.3.1.1</t>
  </si>
  <si>
    <t>1.2.3.3.1.2</t>
  </si>
  <si>
    <t>Боголюбов Л.Н., Виноградова Н.Ф., Городецкая Н.И. и др. Обществознание</t>
  </si>
  <si>
    <t>Боголюбов Л.Н., Иванова Л.Ф., Городецкая Н.И. и др. Обществознание</t>
  </si>
  <si>
    <t>1.2.3.3.1.4</t>
  </si>
  <si>
    <t>Боголюбов Л.Н., Лазебникова А.Ю., Матвеев А.И. и др.Обществознание</t>
  </si>
  <si>
    <t>1.2.3.4.1.2</t>
  </si>
  <si>
    <t>Алексеев А.И., Николина В.В., Липкина Е.К. и др.География</t>
  </si>
  <si>
    <t>1.2.3.4.1.4</t>
  </si>
  <si>
    <t>1.2.2.1.4.3</t>
  </si>
  <si>
    <t>1.2.2.1.4.5</t>
  </si>
  <si>
    <t>Ваулина Ю.Е., Дули Д., Подоляко О.Е. и др. .Английский язык</t>
  </si>
  <si>
    <t>1.2.4.1.2.2</t>
  </si>
  <si>
    <t>Бунимович Е.А., Кузнецова Л.В., Минаева С.С. и др.Математика</t>
  </si>
  <si>
    <t>1.2.4.2.3.3</t>
  </si>
  <si>
    <t>Колягин Ю.М., Ткачёва М.В,, Фёдорова Н.Е. и Др.Алгебра</t>
  </si>
  <si>
    <t>1.2.4.3.1.1</t>
  </si>
  <si>
    <t>Атанасян Л.С., Бутузов В.Ф., Кадомцев С.Б. и др. Геометрия</t>
  </si>
  <si>
    <t xml:space="preserve"> 7 - 9</t>
  </si>
  <si>
    <t>2.2.4.2.1.2</t>
  </si>
  <si>
    <t>БИНОМ. Лаборатория знаний</t>
  </si>
  <si>
    <t xml:space="preserve">Босова Л.Л., Босова А.Ю. Информатика </t>
  </si>
  <si>
    <t>1.2.4.4.1.1</t>
  </si>
  <si>
    <t>1.2.4.4.1.3</t>
  </si>
  <si>
    <t>1.2.5.1.7.1</t>
  </si>
  <si>
    <t>Перышкин А.В. Физика</t>
  </si>
  <si>
    <t>1.2.5.1.7.3</t>
  </si>
  <si>
    <t>1.2.5.2.2.2</t>
  </si>
  <si>
    <t>Пасечник В.В., Суматохин С.В., Калинова Г.С. / Под ред. Пасечника В.В. Биология</t>
  </si>
  <si>
    <t>1.2.5.2.2.4</t>
  </si>
  <si>
    <t>Пасечник В.В., Каменский А.А., Швецов Г.Г.и др. / Под ред. Пасечника В.В. Биология</t>
  </si>
  <si>
    <t>1.2.5.3.1.2</t>
  </si>
  <si>
    <t>Габриелян О.С., Остроумов И.Г., Сладков С.А. Химия</t>
  </si>
  <si>
    <t>1.2.6.2.1.4</t>
  </si>
  <si>
    <t>Сергеева Г.П., Критская Е.Д. Музыка</t>
  </si>
  <si>
    <t>1.3.1.1.4.1</t>
  </si>
  <si>
    <t>Львова С.И., Львов В.В. Русский язык (базовый и углублённый уровни)</t>
  </si>
  <si>
    <t>1.3.1.1.4.2</t>
  </si>
  <si>
    <t xml:space="preserve">Зинин С.А,Сахаров В.И., . Русский язык и литература. Литература В 2 ч (базовый уровень) </t>
  </si>
  <si>
    <t>1.3.1.3.1.2</t>
  </si>
  <si>
    <t>1.3.1.4.1.1</t>
  </si>
  <si>
    <t>1.3.1.4.1.2</t>
  </si>
  <si>
    <t xml:space="preserve">Коровин В.И., Вершинина Н.Л., Капитанова Л.А. и др. /Под ред. Коровина В.И.Литература. Углублённый уровень. В 2 частях. Часть 1. </t>
  </si>
  <si>
    <t>Мнемозина</t>
  </si>
  <si>
    <t xml:space="preserve">Коровин В.И., Вершинина Н.Л., Капитанова Л.А. и др. /Под ред. Коровина В.И.Литература. Углублённый уровень. В 2 частях. Часть 2. </t>
  </si>
  <si>
    <t xml:space="preserve">Коровин В.И., Вершинина Н.Л., Гальцова Е.Д.. и др. /Под ред. Коровина В.И. Литература. Углублённый уровень. В 2 частях. Часть 1. </t>
  </si>
  <si>
    <t xml:space="preserve">Коровин В.И., Вершинина Н.Л., Гальцова Е.Д.. и др. /Под ред. Коровина В.И. Литература. Углублённый уровень. В 2 частях. Часть 2. </t>
  </si>
  <si>
    <t>1.3.2.1.2.1</t>
  </si>
  <si>
    <t>1.3.2.1.2.2</t>
  </si>
  <si>
    <t>Афанасьева О.В., Дули Д., Михеева И.В. и др.Английский язык.  (базовый уровень)</t>
  </si>
  <si>
    <t>1.3.3.3.7.1</t>
  </si>
  <si>
    <t>Максаковский В.П.География (базовый уровень)</t>
  </si>
  <si>
    <t xml:space="preserve"> 10 - 11</t>
  </si>
  <si>
    <t>ВИТА-ПРЕСС</t>
  </si>
  <si>
    <t>1.3.3.6.1.1</t>
  </si>
  <si>
    <t>Под редакцией Иванова С.И., Линькова А.Я. Экономика. Основы экономической теории (углублённый уровень)  Кн. 1</t>
  </si>
  <si>
    <t>Под редакцией Иванова С.И., Линькова А.Я. Экономика. Основы экономической теории (углублённый уровень)  Кн. 2</t>
  </si>
  <si>
    <t>1.3.3.7.3.1</t>
  </si>
  <si>
    <t>1.3.3.7.3.2</t>
  </si>
  <si>
    <t>1.3.3.9.1.1</t>
  </si>
  <si>
    <t>1.3.3.9.1.2</t>
  </si>
  <si>
    <t>Боголюбов Л.Н., Лазебникова А.Ю., Матвеев А.И.и др. / Под ред. Боголюбова Л.Н., Лазебниковой А.Ю.Обществознание. (базовый уровень)</t>
  </si>
  <si>
    <t>Боголюбов Л.Н., Городецкая Н.И., Лазебникова А.Ю. и др. / Под ред. Боголюбова Л.Н., Лазебниковой А.Ю.Обществознание. (базовый уровень)</t>
  </si>
  <si>
    <t>1.3.4.3.5.1</t>
  </si>
  <si>
    <t>1.3.4.3.5.2</t>
  </si>
  <si>
    <t>Поляков К.Ю., Еремин Е.А. Информатика (базовый и углублённый уровни)  ( в 2 частях) Ч.1</t>
  </si>
  <si>
    <t>Поляков К.Ю., Еремин Е.А. Информатика (базовый и углублённый уровни)  ( в 2 частях) Ч.2</t>
  </si>
  <si>
    <t>1.3.5.2.3.1</t>
  </si>
  <si>
    <t>1.3.5.2.3.2</t>
  </si>
  <si>
    <t xml:space="preserve">Мякишев Г.Я., Синяков А.З. Физика.Механика.   (углубленный уровень). </t>
  </si>
  <si>
    <t xml:space="preserve">Мякишев Г.Я., Синяков А.З. .Физика.Молекулярная физика. Термодинамика. 10 кл. (углуб. ур.). </t>
  </si>
  <si>
    <t>1.3.5.2.3.3</t>
  </si>
  <si>
    <t xml:space="preserve">Мякишев Г.Я., Синяков А.З. Физика. Электродинамика. 10-11 кл. (углубленный уровень). </t>
  </si>
  <si>
    <t>10-11</t>
  </si>
  <si>
    <t>1.3.5.2.3.4</t>
  </si>
  <si>
    <t>1.3.5.2.3.5</t>
  </si>
  <si>
    <t xml:space="preserve">Мякишев Г.Я., Синяков А.З.. Физика. Колебания и волны.  (углубленный уровень). </t>
  </si>
  <si>
    <t xml:space="preserve">Мякишев Г.Я., Синяков А.З. .Физика. Оптика. Квантовая физика.  (углубленный уровень). </t>
  </si>
  <si>
    <t>1.3.5.6.5.1</t>
  </si>
  <si>
    <t>1.3.5.6.5.2</t>
  </si>
  <si>
    <t>Пасечник В.В., Каменский А.А., Рубцов A.M. и др. /Под ред. Пасечника В.В. Биология. Базовый уровень</t>
  </si>
  <si>
    <t>Пасечник В.В., Каменский А.А., Рубцов A.M. и др. /Под ред. Пасечника В.В.Биология. Базовый уровень</t>
  </si>
  <si>
    <t>1.3.5.7.4.1</t>
  </si>
  <si>
    <t>Теремов А.В., Петросова Р.А. Биология. Биологические системы и процессы (углублённый  уровень)</t>
  </si>
  <si>
    <t>1.3.5.7.4.2</t>
  </si>
  <si>
    <t>ГИЦ ВЛАДОС</t>
  </si>
  <si>
    <t>2.2.8.2.1.1</t>
  </si>
  <si>
    <t>Ботвинников А.Д., Виноградов В.Н., Вышнепольский И.С. Черчение.</t>
  </si>
  <si>
    <t>ООО "Издательство  Астрель"</t>
  </si>
  <si>
    <t>1.1.3.1.8.1</t>
  </si>
  <si>
    <t>1.1.4.1.3.1</t>
  </si>
  <si>
    <t>Директор школы      Е.В. Комарова</t>
  </si>
  <si>
    <t>1.3.3.1.9.1</t>
  </si>
  <si>
    <t xml:space="preserve">Сороко-Цюпа О.С., Сороко-Цюпа А.О./ Под ред. Искендерова А.А.История. Всеобщая история. Новейшая история.  Базовый и углублённый уровни. </t>
  </si>
  <si>
    <t>1.3.5.4.1.1</t>
  </si>
  <si>
    <t>1.3.5.4.1.2</t>
  </si>
  <si>
    <t>Габриелян О.С., Остроумов И.Г., Сладков С.А.Химия</t>
  </si>
  <si>
    <t>1.3.6.3.1.1</t>
  </si>
  <si>
    <t>Ким С.В., Горский В.А. Основы безопасности жизнедеятельности. (базовый уровень)</t>
  </si>
  <si>
    <t xml:space="preserve">  ВЕНТАНА-ГРАФ</t>
  </si>
  <si>
    <t>1.3.5.5.1.1</t>
  </si>
  <si>
    <t>1.3.5.5.1.2</t>
  </si>
  <si>
    <t>Еремин В.В., Кузьменко Н.Е., Теренин В.И. и др./ Под ред. Лунина В.В.Химия. (углублённый уровень)</t>
  </si>
  <si>
    <t xml:space="preserve">  План комплектования учебного фонда на 2019-2020 учебный год БОУ г. ОМСКА "СОШ № 135 им. А.П. Дмитриева</t>
  </si>
  <si>
    <t>Певцова Е.А. Право: основы правовой культуры (базовый и углублённый уровни)  ( в 2 частях) Ч.1, 2</t>
  </si>
  <si>
    <t>Певцова Е.А. Право: основы правовой культуры (базовый и углублённый уровни)  ( в 2 частях) Ч.1,2</t>
  </si>
  <si>
    <t>1.1.1.2.2.1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</si>
</sst>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[$-419]General"/>
  </numFmts>
  <fonts count="42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/>
    </xf>
    <xf numFmtId="0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textRotation="90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justify"/>
    </xf>
    <xf numFmtId="0" fontId="15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/>
    </xf>
    <xf numFmtId="0" fontId="1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justify"/>
    </xf>
    <xf numFmtId="0" fontId="20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4" fontId="12" fillId="24" borderId="1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justify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top" wrapText="1"/>
    </xf>
    <xf numFmtId="2" fontId="12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25" borderId="14" xfId="0" applyFont="1" applyFill="1" applyBorder="1" applyAlignment="1" applyProtection="1">
      <alignment horizontal="center" vertical="center" wrapText="1"/>
      <protection hidden="1"/>
    </xf>
    <xf numFmtId="173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 applyProtection="1">
      <alignment horizontal="left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0" fontId="12" fillId="24" borderId="10" xfId="0" applyNumberFormat="1" applyFont="1" applyFill="1" applyBorder="1" applyAlignment="1" applyProtection="1">
      <alignment horizontal="left" vertical="center" wrapText="1"/>
      <protection/>
    </xf>
    <xf numFmtId="0" fontId="12" fillId="24" borderId="10" xfId="0" applyNumberFormat="1" applyFont="1" applyFill="1" applyBorder="1" applyAlignment="1" applyProtection="1">
      <alignment horizontal="center" vertical="center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justify"/>
    </xf>
    <xf numFmtId="0" fontId="12" fillId="24" borderId="10" xfId="0" applyFont="1" applyFill="1" applyBorder="1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2" fillId="25" borderId="14" xfId="0" applyFont="1" applyFill="1" applyBorder="1" applyAlignment="1" applyProtection="1">
      <alignment horizontal="left" vertical="center" wrapText="1"/>
      <protection hidden="1"/>
    </xf>
    <xf numFmtId="173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73" fontId="12" fillId="0" borderId="16" xfId="0" applyNumberFormat="1" applyFont="1" applyFill="1" applyBorder="1" applyAlignment="1" applyProtection="1">
      <alignment horizontal="center" vertical="center"/>
      <protection/>
    </xf>
    <xf numFmtId="173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center" vertical="center" wrapText="1"/>
      <protection/>
    </xf>
    <xf numFmtId="1" fontId="12" fillId="0" borderId="1" xfId="0" applyNumberFormat="1" applyFont="1" applyFill="1" applyBorder="1" applyAlignment="1" applyProtection="1" quotePrefix="1">
      <alignment horizontal="center" vertical="center" wrapText="1"/>
      <protection/>
    </xf>
    <xf numFmtId="4" fontId="12" fillId="2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4" fontId="12" fillId="24" borderId="10" xfId="0" applyNumberFormat="1" applyFont="1" applyFill="1" applyBorder="1" applyAlignment="1" applyProtection="1">
      <alignment horizontal="center" vertical="center" wrapText="1"/>
      <protection/>
    </xf>
    <xf numFmtId="2" fontId="12" fillId="24" borderId="13" xfId="61" applyNumberFormat="1" applyFont="1" applyFill="1" applyBorder="1" applyAlignment="1">
      <alignment horizontal="center" vertical="top" wrapText="1"/>
    </xf>
    <xf numFmtId="2" fontId="20" fillId="0" borderId="14" xfId="0" applyNumberFormat="1" applyFont="1" applyFill="1" applyBorder="1" applyAlignment="1" applyProtection="1">
      <alignment horizontal="center" vertical="center" wrapText="1"/>
      <protection/>
    </xf>
    <xf numFmtId="4" fontId="12" fillId="23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20.00390625" style="0" customWidth="1"/>
  </cols>
  <sheetData>
    <row r="1" ht="22.5" customHeight="1">
      <c r="A1" s="50" t="s">
        <v>10</v>
      </c>
    </row>
    <row r="2" ht="15">
      <c r="A2" s="46"/>
    </row>
    <row r="3" ht="15.75">
      <c r="A3" s="47" t="s">
        <v>34</v>
      </c>
    </row>
    <row r="4" ht="15">
      <c r="A4" s="46"/>
    </row>
    <row r="5" ht="78.75">
      <c r="A5" s="48" t="s">
        <v>38</v>
      </c>
    </row>
    <row r="6" ht="15">
      <c r="A6" s="46"/>
    </row>
    <row r="7" ht="15">
      <c r="A7" s="46"/>
    </row>
    <row r="8" ht="15.75">
      <c r="A8" s="49" t="s">
        <v>35</v>
      </c>
    </row>
    <row r="9" ht="15.75">
      <c r="A9" s="45"/>
    </row>
    <row r="10" ht="15">
      <c r="A10" s="46"/>
    </row>
    <row r="11" ht="15.75">
      <c r="A11" s="47" t="s">
        <v>31</v>
      </c>
    </row>
    <row r="12" ht="15">
      <c r="A12" s="46"/>
    </row>
    <row r="13" ht="15.75">
      <c r="A13" s="47" t="s">
        <v>39</v>
      </c>
    </row>
    <row r="14" ht="15.75">
      <c r="A14" s="47"/>
    </row>
    <row r="15" ht="15">
      <c r="A15" s="46"/>
    </row>
    <row r="16" ht="76.5" customHeight="1">
      <c r="A16" s="51" t="s">
        <v>32</v>
      </c>
    </row>
    <row r="17" ht="15">
      <c r="A17" s="46"/>
    </row>
    <row r="18" ht="15">
      <c r="A18" s="46"/>
    </row>
    <row r="19" ht="15.75">
      <c r="A19" s="47"/>
    </row>
    <row r="20" ht="15.75">
      <c r="A20" s="47"/>
    </row>
    <row r="21" ht="15">
      <c r="A21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6" sqref="O6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7.875" style="0" customWidth="1"/>
    <col min="9" max="10" width="7.00390625" style="0" customWidth="1"/>
    <col min="11" max="11" width="6.375" style="0" customWidth="1"/>
    <col min="12" max="12" width="6.75390625" style="17" customWidth="1"/>
    <col min="13" max="13" width="11.75390625" style="17" customWidth="1"/>
    <col min="14" max="14" width="10.25390625" style="0" customWidth="1"/>
    <col min="15" max="15" width="28.625" style="0" customWidth="1"/>
  </cols>
  <sheetData>
    <row r="1" spans="1:14" ht="14.25">
      <c r="A1" s="118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3" ht="12.7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0"/>
      <c r="M2" s="1"/>
    </row>
    <row r="3" spans="1:15" ht="117.75" customHeight="1">
      <c r="A3" s="2" t="s">
        <v>0</v>
      </c>
      <c r="B3" s="3" t="s">
        <v>7</v>
      </c>
      <c r="C3" s="11" t="s">
        <v>21</v>
      </c>
      <c r="D3" s="6" t="s">
        <v>17</v>
      </c>
      <c r="E3" s="19" t="s">
        <v>11</v>
      </c>
      <c r="F3" s="7" t="s">
        <v>1</v>
      </c>
      <c r="G3" s="7" t="s">
        <v>18</v>
      </c>
      <c r="H3" s="4" t="s">
        <v>2</v>
      </c>
      <c r="I3" s="10" t="s">
        <v>9</v>
      </c>
      <c r="J3" s="31" t="s">
        <v>3</v>
      </c>
      <c r="K3" s="11" t="s">
        <v>8</v>
      </c>
      <c r="L3" s="8" t="s">
        <v>4</v>
      </c>
      <c r="M3" s="5" t="s">
        <v>5</v>
      </c>
      <c r="N3" s="9" t="s">
        <v>6</v>
      </c>
      <c r="O3" s="25" t="s">
        <v>12</v>
      </c>
    </row>
    <row r="4" spans="1:15" ht="25.5">
      <c r="A4" s="13" t="s">
        <v>20</v>
      </c>
      <c r="B4" s="13">
        <v>169</v>
      </c>
      <c r="C4" s="32" t="s">
        <v>22</v>
      </c>
      <c r="D4" s="33" t="s">
        <v>23</v>
      </c>
      <c r="E4" s="28">
        <v>4</v>
      </c>
      <c r="F4" s="26">
        <v>4</v>
      </c>
      <c r="G4" s="26" t="s">
        <v>19</v>
      </c>
      <c r="H4" s="13" t="s">
        <v>16</v>
      </c>
      <c r="I4" s="27">
        <v>10</v>
      </c>
      <c r="J4" s="27">
        <v>55</v>
      </c>
      <c r="K4" s="27">
        <v>45</v>
      </c>
      <c r="L4" s="35">
        <v>408</v>
      </c>
      <c r="M4" s="18">
        <f>K4*L4</f>
        <v>18360</v>
      </c>
      <c r="N4" s="13" t="s">
        <v>13</v>
      </c>
      <c r="O4" s="23" t="s">
        <v>14</v>
      </c>
    </row>
    <row r="5" spans="1:15" ht="51">
      <c r="A5" s="13" t="s">
        <v>20</v>
      </c>
      <c r="B5" s="13">
        <v>169</v>
      </c>
      <c r="C5" s="32" t="s">
        <v>24</v>
      </c>
      <c r="D5" s="33" t="s">
        <v>25</v>
      </c>
      <c r="E5" s="28">
        <v>4</v>
      </c>
      <c r="F5" s="26">
        <v>4</v>
      </c>
      <c r="G5" s="26" t="s">
        <v>19</v>
      </c>
      <c r="H5" s="13" t="s">
        <v>16</v>
      </c>
      <c r="I5" s="12">
        <v>0</v>
      </c>
      <c r="J5" s="27">
        <v>55</v>
      </c>
      <c r="K5" s="27">
        <v>55</v>
      </c>
      <c r="L5" s="35">
        <v>408</v>
      </c>
      <c r="M5" s="18">
        <f>K5*L5</f>
        <v>22440</v>
      </c>
      <c r="N5" s="13" t="s">
        <v>13</v>
      </c>
      <c r="O5" s="23" t="s">
        <v>14</v>
      </c>
    </row>
    <row r="6" spans="1:15" ht="51">
      <c r="A6" s="13" t="s">
        <v>20</v>
      </c>
      <c r="B6" s="13">
        <v>169</v>
      </c>
      <c r="C6" s="32" t="s">
        <v>26</v>
      </c>
      <c r="D6" s="34" t="s">
        <v>27</v>
      </c>
      <c r="E6" s="28">
        <v>6</v>
      </c>
      <c r="F6" s="28">
        <v>6</v>
      </c>
      <c r="G6" s="26" t="s">
        <v>19</v>
      </c>
      <c r="H6" s="13" t="s">
        <v>16</v>
      </c>
      <c r="I6" s="27">
        <v>0</v>
      </c>
      <c r="J6" s="27">
        <v>68</v>
      </c>
      <c r="K6" s="27">
        <v>65</v>
      </c>
      <c r="L6" s="35">
        <v>486</v>
      </c>
      <c r="M6" s="18">
        <f>K6*L6</f>
        <v>31590</v>
      </c>
      <c r="N6" s="13" t="s">
        <v>13</v>
      </c>
      <c r="O6" s="23" t="s">
        <v>14</v>
      </c>
    </row>
    <row r="7" spans="1:15" s="15" customFormat="1" ht="63.75">
      <c r="A7" s="13" t="s">
        <v>20</v>
      </c>
      <c r="B7" s="13">
        <v>169</v>
      </c>
      <c r="C7" s="32" t="s">
        <v>28</v>
      </c>
      <c r="D7" s="34" t="s">
        <v>29</v>
      </c>
      <c r="E7" s="28">
        <v>11</v>
      </c>
      <c r="F7" s="14">
        <v>11</v>
      </c>
      <c r="G7" s="26" t="s">
        <v>19</v>
      </c>
      <c r="H7" s="16" t="s">
        <v>15</v>
      </c>
      <c r="I7" s="27">
        <v>70</v>
      </c>
      <c r="J7" s="27">
        <v>100</v>
      </c>
      <c r="K7" s="27">
        <v>30</v>
      </c>
      <c r="L7" s="35">
        <v>466</v>
      </c>
      <c r="M7" s="18">
        <f>K7*L7</f>
        <v>13980</v>
      </c>
      <c r="N7" s="13" t="s">
        <v>13</v>
      </c>
      <c r="O7" s="29" t="s">
        <v>36</v>
      </c>
    </row>
    <row r="8" spans="1:15" ht="12.75">
      <c r="A8" s="25"/>
      <c r="B8" s="25"/>
      <c r="C8" s="25"/>
      <c r="D8" s="43" t="s">
        <v>30</v>
      </c>
      <c r="E8" s="25"/>
      <c r="F8" s="25"/>
      <c r="G8" s="25"/>
      <c r="H8" s="25"/>
      <c r="I8" s="25"/>
      <c r="J8" s="25"/>
      <c r="K8" s="25">
        <f>SUM(K4:K7)</f>
        <v>195</v>
      </c>
      <c r="L8" s="44"/>
      <c r="M8" s="44">
        <f>SUM(M4:M7)</f>
        <v>86370</v>
      </c>
      <c r="N8" s="25"/>
      <c r="O8" s="25"/>
    </row>
  </sheetData>
  <sheetProtection/>
  <autoFilter ref="A3:N7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pane xSplit="8" ySplit="3" topLeftCell="I9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67" sqref="M67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25390625" style="0" customWidth="1"/>
    <col min="4" max="4" width="29.875" style="0" customWidth="1"/>
    <col min="5" max="5" width="6.00390625" style="0" customWidth="1"/>
    <col min="6" max="6" width="7.75390625" style="0" customWidth="1"/>
    <col min="7" max="7" width="16.75390625" style="0" customWidth="1"/>
    <col min="8" max="8" width="13.125" style="0" customWidth="1"/>
    <col min="9" max="9" width="8.75390625" style="30" customWidth="1"/>
    <col min="10" max="10" width="7.00390625" style="30" customWidth="1"/>
    <col min="11" max="11" width="5.875" style="30" customWidth="1"/>
    <col min="12" max="12" width="9.125" style="30" customWidth="1"/>
    <col min="13" max="13" width="11.875" style="0" customWidth="1"/>
    <col min="14" max="14" width="18.125" style="0" customWidth="1"/>
    <col min="15" max="15" width="24.375" style="0" customWidth="1"/>
  </cols>
  <sheetData>
    <row r="1" spans="1:14" ht="14.25">
      <c r="A1" s="118" t="s">
        <v>195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3" ht="12.7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M2" s="1"/>
    </row>
    <row r="3" spans="1:15" ht="117.75" customHeight="1">
      <c r="A3" s="36" t="s">
        <v>0</v>
      </c>
      <c r="B3" s="36" t="s">
        <v>7</v>
      </c>
      <c r="C3" s="11" t="s">
        <v>21</v>
      </c>
      <c r="D3" s="37" t="s">
        <v>17</v>
      </c>
      <c r="E3" s="38" t="s">
        <v>11</v>
      </c>
      <c r="F3" s="39" t="s">
        <v>1</v>
      </c>
      <c r="G3" s="39" t="s">
        <v>18</v>
      </c>
      <c r="H3" s="40" t="s">
        <v>2</v>
      </c>
      <c r="I3" s="41" t="s">
        <v>9</v>
      </c>
      <c r="J3" s="31" t="s">
        <v>3</v>
      </c>
      <c r="K3" s="11" t="s">
        <v>8</v>
      </c>
      <c r="L3" s="8" t="s">
        <v>4</v>
      </c>
      <c r="M3" s="5" t="s">
        <v>5</v>
      </c>
      <c r="N3" s="42" t="s">
        <v>6</v>
      </c>
      <c r="O3" s="25" t="s">
        <v>12</v>
      </c>
    </row>
    <row r="4" spans="1:15" ht="51">
      <c r="A4" s="20" t="s">
        <v>41</v>
      </c>
      <c r="B4" s="20">
        <v>135</v>
      </c>
      <c r="C4" s="57" t="s">
        <v>198</v>
      </c>
      <c r="D4" s="57" t="s">
        <v>46</v>
      </c>
      <c r="E4" s="21">
        <v>1</v>
      </c>
      <c r="F4" s="21">
        <v>1</v>
      </c>
      <c r="G4" s="21" t="s">
        <v>19</v>
      </c>
      <c r="H4" s="22" t="s">
        <v>16</v>
      </c>
      <c r="I4" s="22">
        <v>38</v>
      </c>
      <c r="J4" s="62">
        <v>150</v>
      </c>
      <c r="K4" s="20">
        <v>112</v>
      </c>
      <c r="L4" s="59">
        <v>239.91000000000003</v>
      </c>
      <c r="M4" s="63">
        <f aca="true" t="shared" si="0" ref="M4:M13">K4*L4</f>
        <v>26869.920000000002</v>
      </c>
      <c r="N4" s="64" t="s">
        <v>13</v>
      </c>
      <c r="O4" s="72" t="s">
        <v>42</v>
      </c>
    </row>
    <row r="5" spans="1:15" ht="51">
      <c r="A5" s="20" t="s">
        <v>41</v>
      </c>
      <c r="B5" s="20">
        <v>135</v>
      </c>
      <c r="C5" s="57" t="s">
        <v>198</v>
      </c>
      <c r="D5" s="57" t="s">
        <v>47</v>
      </c>
      <c r="E5" s="21">
        <v>1</v>
      </c>
      <c r="F5" s="21">
        <v>1</v>
      </c>
      <c r="G5" s="21" t="s">
        <v>19</v>
      </c>
      <c r="H5" s="22" t="s">
        <v>16</v>
      </c>
      <c r="I5" s="22">
        <v>38</v>
      </c>
      <c r="J5" s="62">
        <v>150</v>
      </c>
      <c r="K5" s="20">
        <v>112</v>
      </c>
      <c r="L5" s="59">
        <v>239.91000000000003</v>
      </c>
      <c r="M5" s="63">
        <f t="shared" si="0"/>
        <v>26869.920000000002</v>
      </c>
      <c r="N5" s="64" t="s">
        <v>13</v>
      </c>
      <c r="O5" s="72" t="s">
        <v>42</v>
      </c>
    </row>
    <row r="6" spans="1:15" ht="51">
      <c r="A6" s="58" t="s">
        <v>41</v>
      </c>
      <c r="B6" s="20">
        <v>135</v>
      </c>
      <c r="C6" s="57" t="s">
        <v>40</v>
      </c>
      <c r="D6" s="57" t="s">
        <v>46</v>
      </c>
      <c r="E6" s="21">
        <v>2</v>
      </c>
      <c r="F6" s="21">
        <v>2</v>
      </c>
      <c r="G6" s="21" t="s">
        <v>19</v>
      </c>
      <c r="H6" s="22" t="s">
        <v>16</v>
      </c>
      <c r="I6" s="22">
        <v>162</v>
      </c>
      <c r="J6" s="62">
        <v>166</v>
      </c>
      <c r="K6" s="20">
        <v>10</v>
      </c>
      <c r="L6" s="59">
        <v>382.25000000000006</v>
      </c>
      <c r="M6" s="63">
        <f>K6*L6</f>
        <v>3822.5000000000005</v>
      </c>
      <c r="N6" s="69" t="s">
        <v>13</v>
      </c>
      <c r="O6" s="60" t="s">
        <v>42</v>
      </c>
    </row>
    <row r="7" spans="1:15" ht="51">
      <c r="A7" s="20" t="s">
        <v>41</v>
      </c>
      <c r="B7" s="20">
        <v>135</v>
      </c>
      <c r="C7" s="57" t="s">
        <v>40</v>
      </c>
      <c r="D7" s="57" t="s">
        <v>47</v>
      </c>
      <c r="E7" s="21">
        <v>2</v>
      </c>
      <c r="F7" s="21">
        <v>2</v>
      </c>
      <c r="G7" s="21" t="s">
        <v>19</v>
      </c>
      <c r="H7" s="22" t="s">
        <v>16</v>
      </c>
      <c r="I7" s="22">
        <v>162</v>
      </c>
      <c r="J7" s="62">
        <v>166</v>
      </c>
      <c r="K7" s="20">
        <v>10</v>
      </c>
      <c r="L7" s="59">
        <v>382.25000000000006</v>
      </c>
      <c r="M7" s="63">
        <f>K7*L7</f>
        <v>3822.5000000000005</v>
      </c>
      <c r="N7" s="64" t="s">
        <v>13</v>
      </c>
      <c r="O7" s="60" t="s">
        <v>42</v>
      </c>
    </row>
    <row r="8" spans="1:15" ht="38.25">
      <c r="A8" s="20" t="s">
        <v>41</v>
      </c>
      <c r="B8" s="20">
        <v>135</v>
      </c>
      <c r="C8" s="65" t="s">
        <v>43</v>
      </c>
      <c r="D8" s="61" t="s">
        <v>48</v>
      </c>
      <c r="E8" s="21">
        <v>2</v>
      </c>
      <c r="F8" s="21">
        <v>2</v>
      </c>
      <c r="G8" s="21" t="s">
        <v>19</v>
      </c>
      <c r="H8" s="22" t="s">
        <v>15</v>
      </c>
      <c r="I8" s="22">
        <v>162</v>
      </c>
      <c r="J8" s="62">
        <v>166</v>
      </c>
      <c r="K8" s="67">
        <v>10</v>
      </c>
      <c r="L8" s="68">
        <v>262</v>
      </c>
      <c r="M8" s="63">
        <f t="shared" si="0"/>
        <v>2620</v>
      </c>
      <c r="N8" s="64" t="s">
        <v>13</v>
      </c>
      <c r="O8" s="60" t="s">
        <v>42</v>
      </c>
    </row>
    <row r="9" spans="1:15" ht="38.25">
      <c r="A9" s="20" t="s">
        <v>41</v>
      </c>
      <c r="B9" s="20">
        <v>135</v>
      </c>
      <c r="C9" s="65" t="s">
        <v>43</v>
      </c>
      <c r="D9" s="61" t="s">
        <v>49</v>
      </c>
      <c r="E9" s="21">
        <v>2</v>
      </c>
      <c r="F9" s="21">
        <v>2</v>
      </c>
      <c r="G9" s="21" t="s">
        <v>19</v>
      </c>
      <c r="H9" s="22" t="s">
        <v>15</v>
      </c>
      <c r="I9" s="22">
        <v>162</v>
      </c>
      <c r="J9" s="62">
        <v>166</v>
      </c>
      <c r="K9" s="67">
        <v>10</v>
      </c>
      <c r="L9" s="68">
        <v>262</v>
      </c>
      <c r="M9" s="63">
        <f t="shared" si="0"/>
        <v>2620</v>
      </c>
      <c r="N9" s="64" t="s">
        <v>13</v>
      </c>
      <c r="O9" s="60" t="s">
        <v>42</v>
      </c>
    </row>
    <row r="10" spans="1:15" ht="38.25">
      <c r="A10" s="20" t="s">
        <v>41</v>
      </c>
      <c r="B10" s="20">
        <v>135</v>
      </c>
      <c r="C10" s="66" t="s">
        <v>44</v>
      </c>
      <c r="D10" s="61" t="s">
        <v>48</v>
      </c>
      <c r="E10" s="21">
        <v>3</v>
      </c>
      <c r="F10" s="21">
        <v>3</v>
      </c>
      <c r="G10" s="21" t="s">
        <v>19</v>
      </c>
      <c r="H10" s="22" t="s">
        <v>15</v>
      </c>
      <c r="I10" s="22">
        <v>151</v>
      </c>
      <c r="J10" s="62">
        <v>140</v>
      </c>
      <c r="K10" s="67">
        <v>15</v>
      </c>
      <c r="L10" s="68">
        <v>269</v>
      </c>
      <c r="M10" s="63">
        <f t="shared" si="0"/>
        <v>4035</v>
      </c>
      <c r="N10" s="64" t="s">
        <v>13</v>
      </c>
      <c r="O10" s="60" t="s">
        <v>42</v>
      </c>
    </row>
    <row r="11" spans="1:15" s="56" customFormat="1" ht="38.25">
      <c r="A11" s="20" t="s">
        <v>41</v>
      </c>
      <c r="B11" s="20">
        <v>135</v>
      </c>
      <c r="C11" s="66" t="s">
        <v>44</v>
      </c>
      <c r="D11" s="61" t="s">
        <v>49</v>
      </c>
      <c r="E11" s="21">
        <v>3</v>
      </c>
      <c r="F11" s="21">
        <v>3</v>
      </c>
      <c r="G11" s="21" t="s">
        <v>19</v>
      </c>
      <c r="H11" s="22" t="s">
        <v>15</v>
      </c>
      <c r="I11" s="22">
        <v>151</v>
      </c>
      <c r="J11" s="62">
        <v>140</v>
      </c>
      <c r="K11" s="67">
        <v>15</v>
      </c>
      <c r="L11" s="68">
        <v>269</v>
      </c>
      <c r="M11" s="63">
        <f t="shared" si="0"/>
        <v>4035</v>
      </c>
      <c r="N11" s="64" t="s">
        <v>13</v>
      </c>
      <c r="O11" s="60" t="s">
        <v>42</v>
      </c>
    </row>
    <row r="12" spans="1:15" s="56" customFormat="1" ht="38.25">
      <c r="A12" s="20" t="s">
        <v>41</v>
      </c>
      <c r="B12" s="20">
        <v>135</v>
      </c>
      <c r="C12" s="94" t="s">
        <v>181</v>
      </c>
      <c r="D12" s="57" t="s">
        <v>50</v>
      </c>
      <c r="E12" s="21">
        <v>1</v>
      </c>
      <c r="F12" s="21">
        <v>1</v>
      </c>
      <c r="G12" s="21" t="s">
        <v>19</v>
      </c>
      <c r="H12" s="22" t="s">
        <v>16</v>
      </c>
      <c r="I12" s="22">
        <v>50</v>
      </c>
      <c r="J12" s="62">
        <v>150</v>
      </c>
      <c r="K12" s="67">
        <v>81</v>
      </c>
      <c r="L12" s="110">
        <v>328.7900000000001</v>
      </c>
      <c r="M12" s="63">
        <f t="shared" si="0"/>
        <v>26631.990000000005</v>
      </c>
      <c r="N12" s="64" t="s">
        <v>13</v>
      </c>
      <c r="O12" s="60" t="s">
        <v>42</v>
      </c>
    </row>
    <row r="13" spans="1:15" s="56" customFormat="1" ht="38.25">
      <c r="A13" s="20" t="s">
        <v>41</v>
      </c>
      <c r="B13" s="20">
        <v>135</v>
      </c>
      <c r="C13" s="94" t="s">
        <v>181</v>
      </c>
      <c r="D13" s="57" t="s">
        <v>51</v>
      </c>
      <c r="E13" s="21">
        <v>1</v>
      </c>
      <c r="F13" s="21">
        <v>1</v>
      </c>
      <c r="G13" s="21" t="s">
        <v>19</v>
      </c>
      <c r="H13" s="22" t="s">
        <v>16</v>
      </c>
      <c r="I13" s="22">
        <v>50</v>
      </c>
      <c r="J13" s="62">
        <v>150</v>
      </c>
      <c r="K13" s="67">
        <v>81</v>
      </c>
      <c r="L13" s="110">
        <v>328.7900000000001</v>
      </c>
      <c r="M13" s="63">
        <f t="shared" si="0"/>
        <v>26631.990000000005</v>
      </c>
      <c r="N13" s="64" t="s">
        <v>13</v>
      </c>
      <c r="O13" s="60" t="s">
        <v>42</v>
      </c>
    </row>
    <row r="14" spans="1:15" ht="38.25">
      <c r="A14" s="20" t="s">
        <v>41</v>
      </c>
      <c r="B14" s="20">
        <v>135</v>
      </c>
      <c r="C14" s="57" t="s">
        <v>45</v>
      </c>
      <c r="D14" s="57" t="s">
        <v>50</v>
      </c>
      <c r="E14" s="21">
        <v>2</v>
      </c>
      <c r="F14" s="21">
        <v>2</v>
      </c>
      <c r="G14" s="21" t="s">
        <v>19</v>
      </c>
      <c r="H14" s="22" t="s">
        <v>16</v>
      </c>
      <c r="I14" s="22">
        <v>162</v>
      </c>
      <c r="J14" s="62">
        <v>166</v>
      </c>
      <c r="K14" s="20">
        <v>10</v>
      </c>
      <c r="L14" s="59">
        <v>361.5700000000001</v>
      </c>
      <c r="M14" s="63">
        <f aca="true" t="shared" si="1" ref="M14:M45">K14*L14</f>
        <v>3615.700000000001</v>
      </c>
      <c r="N14" s="64" t="s">
        <v>13</v>
      </c>
      <c r="O14" s="60" t="s">
        <v>42</v>
      </c>
    </row>
    <row r="15" spans="1:15" ht="38.25">
      <c r="A15" s="20" t="s">
        <v>41</v>
      </c>
      <c r="B15" s="20">
        <v>135</v>
      </c>
      <c r="C15" s="57" t="s">
        <v>45</v>
      </c>
      <c r="D15" s="57" t="s">
        <v>51</v>
      </c>
      <c r="E15" s="21">
        <v>2</v>
      </c>
      <c r="F15" s="21">
        <v>2</v>
      </c>
      <c r="G15" s="21" t="s">
        <v>19</v>
      </c>
      <c r="H15" s="22" t="s">
        <v>16</v>
      </c>
      <c r="I15" s="22">
        <v>162</v>
      </c>
      <c r="J15" s="62">
        <v>166</v>
      </c>
      <c r="K15" s="20">
        <v>10</v>
      </c>
      <c r="L15" s="59">
        <v>361.5700000000001</v>
      </c>
      <c r="M15" s="63">
        <f t="shared" si="1"/>
        <v>3615.700000000001</v>
      </c>
      <c r="N15" s="64" t="s">
        <v>13</v>
      </c>
      <c r="O15" s="72" t="s">
        <v>42</v>
      </c>
    </row>
    <row r="16" spans="1:15" ht="25.5">
      <c r="A16" s="20" t="s">
        <v>41</v>
      </c>
      <c r="B16" s="20">
        <v>135</v>
      </c>
      <c r="C16" s="57" t="s">
        <v>182</v>
      </c>
      <c r="D16" s="70" t="s">
        <v>53</v>
      </c>
      <c r="E16" s="21">
        <v>1</v>
      </c>
      <c r="F16" s="21">
        <v>1</v>
      </c>
      <c r="G16" s="21" t="s">
        <v>19</v>
      </c>
      <c r="H16" s="22" t="s">
        <v>16</v>
      </c>
      <c r="I16" s="22">
        <v>77</v>
      </c>
      <c r="J16" s="62">
        <v>150</v>
      </c>
      <c r="K16" s="20">
        <v>74</v>
      </c>
      <c r="L16" s="59">
        <v>246.84000000000003</v>
      </c>
      <c r="M16" s="63">
        <f t="shared" si="1"/>
        <v>18266.160000000003</v>
      </c>
      <c r="N16" s="64" t="s">
        <v>13</v>
      </c>
      <c r="O16" s="72" t="s">
        <v>42</v>
      </c>
    </row>
    <row r="17" spans="1:15" ht="25.5">
      <c r="A17" s="20" t="s">
        <v>41</v>
      </c>
      <c r="B17" s="20">
        <v>135</v>
      </c>
      <c r="C17" s="57" t="s">
        <v>182</v>
      </c>
      <c r="D17" s="70" t="s">
        <v>54</v>
      </c>
      <c r="E17" s="21">
        <v>1</v>
      </c>
      <c r="F17" s="21">
        <v>1</v>
      </c>
      <c r="G17" s="21" t="s">
        <v>19</v>
      </c>
      <c r="H17" s="22" t="s">
        <v>16</v>
      </c>
      <c r="I17" s="22">
        <v>77</v>
      </c>
      <c r="J17" s="62">
        <v>150</v>
      </c>
      <c r="K17" s="20">
        <v>74</v>
      </c>
      <c r="L17" s="59">
        <v>246.84000000000003</v>
      </c>
      <c r="M17" s="63">
        <f t="shared" si="1"/>
        <v>18266.160000000003</v>
      </c>
      <c r="N17" s="64" t="s">
        <v>13</v>
      </c>
      <c r="O17" s="72" t="s">
        <v>42</v>
      </c>
    </row>
    <row r="18" spans="1:15" ht="25.5">
      <c r="A18" s="20" t="s">
        <v>41</v>
      </c>
      <c r="B18" s="20">
        <v>135</v>
      </c>
      <c r="C18" s="57" t="s">
        <v>52</v>
      </c>
      <c r="D18" s="70" t="s">
        <v>53</v>
      </c>
      <c r="E18" s="21">
        <v>2</v>
      </c>
      <c r="F18" s="21">
        <v>2</v>
      </c>
      <c r="G18" s="21" t="s">
        <v>19</v>
      </c>
      <c r="H18" s="22" t="s">
        <v>16</v>
      </c>
      <c r="I18" s="22">
        <v>162</v>
      </c>
      <c r="J18" s="62">
        <v>166</v>
      </c>
      <c r="K18" s="20">
        <v>10</v>
      </c>
      <c r="L18" s="59">
        <v>354.53000000000003</v>
      </c>
      <c r="M18" s="63">
        <f>K18*L18</f>
        <v>3545.3</v>
      </c>
      <c r="N18" s="64" t="s">
        <v>13</v>
      </c>
      <c r="O18" s="72" t="s">
        <v>42</v>
      </c>
    </row>
    <row r="19" spans="1:15" ht="25.5">
      <c r="A19" s="20" t="s">
        <v>41</v>
      </c>
      <c r="B19" s="20">
        <v>135</v>
      </c>
      <c r="C19" s="57" t="s">
        <v>52</v>
      </c>
      <c r="D19" s="70" t="s">
        <v>54</v>
      </c>
      <c r="E19" s="21">
        <v>2</v>
      </c>
      <c r="F19" s="21">
        <v>2</v>
      </c>
      <c r="G19" s="21" t="s">
        <v>19</v>
      </c>
      <c r="H19" s="22" t="s">
        <v>16</v>
      </c>
      <c r="I19" s="22">
        <v>162</v>
      </c>
      <c r="J19" s="62">
        <v>166</v>
      </c>
      <c r="K19" s="20">
        <v>10</v>
      </c>
      <c r="L19" s="59">
        <v>354.53000000000003</v>
      </c>
      <c r="M19" s="63">
        <f>K19*L19</f>
        <v>3545.3</v>
      </c>
      <c r="N19" s="64" t="s">
        <v>13</v>
      </c>
      <c r="O19" s="72" t="s">
        <v>42</v>
      </c>
    </row>
    <row r="20" spans="1:15" ht="38.25">
      <c r="A20" s="20" t="s">
        <v>41</v>
      </c>
      <c r="B20" s="20">
        <v>135</v>
      </c>
      <c r="C20" s="57" t="s">
        <v>55</v>
      </c>
      <c r="D20" s="71" t="s">
        <v>56</v>
      </c>
      <c r="E20" s="21">
        <v>6</v>
      </c>
      <c r="F20" s="21">
        <v>6</v>
      </c>
      <c r="G20" s="74" t="s">
        <v>19</v>
      </c>
      <c r="H20" s="22" t="s">
        <v>16</v>
      </c>
      <c r="I20" s="22">
        <v>160</v>
      </c>
      <c r="J20" s="62">
        <v>165</v>
      </c>
      <c r="K20" s="20">
        <v>10</v>
      </c>
      <c r="L20" s="59">
        <v>314.38000000000005</v>
      </c>
      <c r="M20" s="63">
        <f t="shared" si="1"/>
        <v>3143.8000000000006</v>
      </c>
      <c r="N20" s="64" t="s">
        <v>13</v>
      </c>
      <c r="O20" s="72" t="s">
        <v>42</v>
      </c>
    </row>
    <row r="21" spans="1:15" ht="38.25">
      <c r="A21" s="20" t="s">
        <v>41</v>
      </c>
      <c r="B21" s="20">
        <v>135</v>
      </c>
      <c r="C21" s="57" t="s">
        <v>55</v>
      </c>
      <c r="D21" s="71" t="s">
        <v>57</v>
      </c>
      <c r="E21" s="21">
        <v>6</v>
      </c>
      <c r="F21" s="21">
        <v>6</v>
      </c>
      <c r="G21" s="74" t="s">
        <v>19</v>
      </c>
      <c r="H21" s="22" t="s">
        <v>16</v>
      </c>
      <c r="I21" s="22">
        <v>160</v>
      </c>
      <c r="J21" s="62">
        <v>165</v>
      </c>
      <c r="K21" s="20">
        <v>10</v>
      </c>
      <c r="L21" s="59">
        <v>314.38000000000005</v>
      </c>
      <c r="M21" s="63">
        <f t="shared" si="1"/>
        <v>3143.8000000000006</v>
      </c>
      <c r="N21" s="64" t="s">
        <v>13</v>
      </c>
      <c r="O21" s="72" t="s">
        <v>42</v>
      </c>
    </row>
    <row r="22" spans="1:15" ht="38.25">
      <c r="A22" s="20" t="s">
        <v>41</v>
      </c>
      <c r="B22" s="20">
        <v>135</v>
      </c>
      <c r="C22" s="57" t="s">
        <v>58</v>
      </c>
      <c r="D22" s="71" t="s">
        <v>56</v>
      </c>
      <c r="E22" s="21">
        <v>7</v>
      </c>
      <c r="F22" s="21">
        <v>7</v>
      </c>
      <c r="G22" s="74" t="s">
        <v>19</v>
      </c>
      <c r="H22" s="22" t="s">
        <v>16</v>
      </c>
      <c r="I22" s="22">
        <v>100</v>
      </c>
      <c r="J22" s="62">
        <v>155</v>
      </c>
      <c r="K22" s="20">
        <v>60</v>
      </c>
      <c r="L22" s="59">
        <v>314.38000000000005</v>
      </c>
      <c r="M22" s="63">
        <f t="shared" si="1"/>
        <v>18862.800000000003</v>
      </c>
      <c r="N22" s="64" t="s">
        <v>13</v>
      </c>
      <c r="O22" s="72" t="s">
        <v>42</v>
      </c>
    </row>
    <row r="23" spans="1:15" ht="38.25">
      <c r="A23" s="20" t="s">
        <v>41</v>
      </c>
      <c r="B23" s="20">
        <v>135</v>
      </c>
      <c r="C23" s="57" t="s">
        <v>58</v>
      </c>
      <c r="D23" s="71" t="s">
        <v>57</v>
      </c>
      <c r="E23" s="21">
        <v>7</v>
      </c>
      <c r="F23" s="21">
        <v>7</v>
      </c>
      <c r="G23" s="74" t="s">
        <v>19</v>
      </c>
      <c r="H23" s="22" t="s">
        <v>16</v>
      </c>
      <c r="I23" s="22">
        <v>100</v>
      </c>
      <c r="J23" s="62">
        <v>155</v>
      </c>
      <c r="K23" s="20">
        <v>60</v>
      </c>
      <c r="L23" s="59">
        <v>314.38000000000005</v>
      </c>
      <c r="M23" s="63">
        <f t="shared" si="1"/>
        <v>18862.800000000003</v>
      </c>
      <c r="N23" s="64" t="s">
        <v>13</v>
      </c>
      <c r="O23" s="72" t="s">
        <v>42</v>
      </c>
    </row>
    <row r="24" spans="1:15" ht="25.5">
      <c r="A24" s="20" t="s">
        <v>41</v>
      </c>
      <c r="B24" s="20">
        <v>135</v>
      </c>
      <c r="C24" s="57" t="s">
        <v>59</v>
      </c>
      <c r="D24" s="57" t="s">
        <v>61</v>
      </c>
      <c r="E24" s="21">
        <v>8</v>
      </c>
      <c r="F24" s="21">
        <v>8</v>
      </c>
      <c r="G24" s="74" t="s">
        <v>19</v>
      </c>
      <c r="H24" s="22" t="s">
        <v>16</v>
      </c>
      <c r="I24" s="22">
        <v>0</v>
      </c>
      <c r="J24" s="62">
        <v>90</v>
      </c>
      <c r="K24" s="20">
        <v>40</v>
      </c>
      <c r="L24" s="59">
        <v>385.00000000000006</v>
      </c>
      <c r="M24" s="63">
        <f t="shared" si="1"/>
        <v>15400.000000000002</v>
      </c>
      <c r="N24" s="64" t="s">
        <v>13</v>
      </c>
      <c r="O24" s="72" t="s">
        <v>14</v>
      </c>
    </row>
    <row r="25" spans="1:15" ht="25.5">
      <c r="A25" s="20" t="s">
        <v>41</v>
      </c>
      <c r="B25" s="20">
        <v>135</v>
      </c>
      <c r="C25" s="65" t="s">
        <v>60</v>
      </c>
      <c r="D25" s="57" t="s">
        <v>61</v>
      </c>
      <c r="E25" s="21">
        <v>9</v>
      </c>
      <c r="F25" s="21">
        <v>9</v>
      </c>
      <c r="G25" s="74" t="s">
        <v>19</v>
      </c>
      <c r="H25" s="22" t="s">
        <v>16</v>
      </c>
      <c r="I25" s="22">
        <v>0</v>
      </c>
      <c r="J25" s="62">
        <v>100</v>
      </c>
      <c r="K25" s="20">
        <v>110</v>
      </c>
      <c r="L25" s="59">
        <v>385.00000000000006</v>
      </c>
      <c r="M25" s="63">
        <f t="shared" si="1"/>
        <v>42350.00000000001</v>
      </c>
      <c r="N25" s="64" t="s">
        <v>13</v>
      </c>
      <c r="O25" s="72" t="s">
        <v>14</v>
      </c>
    </row>
    <row r="26" spans="1:15" ht="12.75">
      <c r="A26" s="20" t="s">
        <v>41</v>
      </c>
      <c r="B26" s="20">
        <v>135</v>
      </c>
      <c r="C26" s="65" t="s">
        <v>62</v>
      </c>
      <c r="D26" s="70" t="s">
        <v>63</v>
      </c>
      <c r="E26" s="20">
        <v>6</v>
      </c>
      <c r="F26" s="21">
        <v>6</v>
      </c>
      <c r="G26" s="74" t="s">
        <v>19</v>
      </c>
      <c r="H26" s="73" t="s">
        <v>64</v>
      </c>
      <c r="I26" s="22">
        <v>160</v>
      </c>
      <c r="J26" s="62">
        <v>165</v>
      </c>
      <c r="K26" s="20">
        <v>10</v>
      </c>
      <c r="L26" s="112">
        <v>770</v>
      </c>
      <c r="M26" s="63">
        <f t="shared" si="1"/>
        <v>7700</v>
      </c>
      <c r="N26" s="64" t="s">
        <v>13</v>
      </c>
      <c r="O26" s="72" t="s">
        <v>42</v>
      </c>
    </row>
    <row r="27" spans="1:15" ht="12.75">
      <c r="A27" s="20" t="s">
        <v>41</v>
      </c>
      <c r="B27" s="20">
        <v>135</v>
      </c>
      <c r="C27" s="65" t="s">
        <v>65</v>
      </c>
      <c r="D27" s="70" t="s">
        <v>63</v>
      </c>
      <c r="E27" s="20">
        <v>7</v>
      </c>
      <c r="F27" s="21">
        <v>7</v>
      </c>
      <c r="G27" s="74" t="s">
        <v>19</v>
      </c>
      <c r="H27" s="73" t="s">
        <v>64</v>
      </c>
      <c r="I27" s="22">
        <v>120</v>
      </c>
      <c r="J27" s="62">
        <v>155</v>
      </c>
      <c r="K27" s="20">
        <v>45</v>
      </c>
      <c r="L27" s="112">
        <v>814</v>
      </c>
      <c r="M27" s="63">
        <f t="shared" si="1"/>
        <v>36630</v>
      </c>
      <c r="N27" s="64" t="s">
        <v>13</v>
      </c>
      <c r="O27" s="72" t="s">
        <v>42</v>
      </c>
    </row>
    <row r="28" spans="1:15" ht="25.5">
      <c r="A28" s="20" t="s">
        <v>41</v>
      </c>
      <c r="B28" s="20">
        <v>135</v>
      </c>
      <c r="C28" s="57" t="s">
        <v>101</v>
      </c>
      <c r="D28" s="57" t="s">
        <v>103</v>
      </c>
      <c r="E28" s="21">
        <v>7</v>
      </c>
      <c r="F28" s="21">
        <v>7</v>
      </c>
      <c r="G28" s="74" t="s">
        <v>19</v>
      </c>
      <c r="H28" s="22" t="s">
        <v>16</v>
      </c>
      <c r="I28" s="22">
        <v>0</v>
      </c>
      <c r="J28" s="62">
        <v>65</v>
      </c>
      <c r="K28" s="20">
        <v>70</v>
      </c>
      <c r="L28" s="59">
        <v>564.3000000000001</v>
      </c>
      <c r="M28" s="63">
        <f t="shared" si="1"/>
        <v>39501.00000000001</v>
      </c>
      <c r="N28" s="64" t="s">
        <v>13</v>
      </c>
      <c r="O28" s="72" t="s">
        <v>14</v>
      </c>
    </row>
    <row r="29" spans="1:15" ht="25.5">
      <c r="A29" s="20" t="s">
        <v>41</v>
      </c>
      <c r="B29" s="20">
        <v>135</v>
      </c>
      <c r="C29" s="57" t="s">
        <v>102</v>
      </c>
      <c r="D29" s="57" t="s">
        <v>103</v>
      </c>
      <c r="E29" s="21">
        <v>9</v>
      </c>
      <c r="F29" s="21">
        <v>9</v>
      </c>
      <c r="G29" s="74" t="s">
        <v>19</v>
      </c>
      <c r="H29" s="22" t="s">
        <v>16</v>
      </c>
      <c r="I29" s="22">
        <v>0</v>
      </c>
      <c r="J29" s="62">
        <v>105</v>
      </c>
      <c r="K29" s="20">
        <v>110</v>
      </c>
      <c r="L29" s="59">
        <v>564.3000000000001</v>
      </c>
      <c r="M29" s="63">
        <f t="shared" si="1"/>
        <v>62073.00000000001</v>
      </c>
      <c r="N29" s="64" t="s">
        <v>13</v>
      </c>
      <c r="O29" s="72" t="s">
        <v>14</v>
      </c>
    </row>
    <row r="30" spans="1:15" ht="25.5">
      <c r="A30" s="20" t="s">
        <v>41</v>
      </c>
      <c r="B30" s="20">
        <v>135</v>
      </c>
      <c r="C30" s="57" t="s">
        <v>66</v>
      </c>
      <c r="D30" s="57" t="s">
        <v>67</v>
      </c>
      <c r="E30" s="21">
        <v>8</v>
      </c>
      <c r="F30" s="21">
        <v>8</v>
      </c>
      <c r="G30" s="74" t="s">
        <v>19</v>
      </c>
      <c r="H30" s="22" t="s">
        <v>16</v>
      </c>
      <c r="I30" s="22">
        <v>0</v>
      </c>
      <c r="J30" s="62">
        <v>8</v>
      </c>
      <c r="K30" s="20">
        <v>9</v>
      </c>
      <c r="L30" s="59">
        <v>718.19</v>
      </c>
      <c r="M30" s="63">
        <f t="shared" si="1"/>
        <v>6463.710000000001</v>
      </c>
      <c r="N30" s="64" t="s">
        <v>13</v>
      </c>
      <c r="O30" s="72" t="s">
        <v>14</v>
      </c>
    </row>
    <row r="31" spans="1:15" ht="38.25">
      <c r="A31" s="20" t="s">
        <v>41</v>
      </c>
      <c r="B31" s="20">
        <v>135</v>
      </c>
      <c r="C31" s="57" t="s">
        <v>68</v>
      </c>
      <c r="D31" s="57" t="s">
        <v>73</v>
      </c>
      <c r="E31" s="21">
        <v>5</v>
      </c>
      <c r="F31" s="21">
        <v>5</v>
      </c>
      <c r="G31" s="74" t="s">
        <v>19</v>
      </c>
      <c r="H31" s="22" t="s">
        <v>16</v>
      </c>
      <c r="I31" s="22">
        <v>0</v>
      </c>
      <c r="J31" s="62">
        <v>70</v>
      </c>
      <c r="K31" s="20">
        <v>70</v>
      </c>
      <c r="L31" s="59">
        <v>416.5700000000001</v>
      </c>
      <c r="M31" s="63">
        <f t="shared" si="1"/>
        <v>29159.90000000001</v>
      </c>
      <c r="N31" s="64" t="s">
        <v>13</v>
      </c>
      <c r="O31" s="72" t="s">
        <v>14</v>
      </c>
    </row>
    <row r="32" spans="1:15" ht="38.25">
      <c r="A32" s="20" t="s">
        <v>41</v>
      </c>
      <c r="B32" s="20">
        <v>135</v>
      </c>
      <c r="C32" s="57" t="s">
        <v>69</v>
      </c>
      <c r="D32" s="57" t="s">
        <v>73</v>
      </c>
      <c r="E32" s="21">
        <v>6</v>
      </c>
      <c r="F32" s="21">
        <v>6</v>
      </c>
      <c r="G32" s="74" t="s">
        <v>19</v>
      </c>
      <c r="H32" s="22" t="s">
        <v>16</v>
      </c>
      <c r="I32" s="22">
        <v>0</v>
      </c>
      <c r="J32" s="62">
        <v>20</v>
      </c>
      <c r="K32" s="20">
        <v>20</v>
      </c>
      <c r="L32" s="59">
        <v>416.5700000000001</v>
      </c>
      <c r="M32" s="63">
        <f t="shared" si="1"/>
        <v>8331.400000000001</v>
      </c>
      <c r="N32" s="64" t="s">
        <v>13</v>
      </c>
      <c r="O32" s="72" t="s">
        <v>14</v>
      </c>
    </row>
    <row r="33" spans="1:15" ht="38.25">
      <c r="A33" s="20" t="s">
        <v>41</v>
      </c>
      <c r="B33" s="20">
        <v>135</v>
      </c>
      <c r="C33" s="57" t="s">
        <v>70</v>
      </c>
      <c r="D33" s="57" t="s">
        <v>73</v>
      </c>
      <c r="E33" s="21">
        <v>7</v>
      </c>
      <c r="F33" s="21">
        <v>7</v>
      </c>
      <c r="G33" s="74" t="s">
        <v>19</v>
      </c>
      <c r="H33" s="22" t="s">
        <v>16</v>
      </c>
      <c r="I33" s="22">
        <v>0</v>
      </c>
      <c r="J33" s="62">
        <v>20</v>
      </c>
      <c r="K33" s="20">
        <v>20</v>
      </c>
      <c r="L33" s="59">
        <v>416.5700000000001</v>
      </c>
      <c r="M33" s="63">
        <f t="shared" si="1"/>
        <v>8331.400000000001</v>
      </c>
      <c r="N33" s="64" t="s">
        <v>13</v>
      </c>
      <c r="O33" s="72" t="s">
        <v>14</v>
      </c>
    </row>
    <row r="34" spans="1:15" ht="38.25">
      <c r="A34" s="20" t="s">
        <v>41</v>
      </c>
      <c r="B34" s="20">
        <v>135</v>
      </c>
      <c r="C34" s="57" t="s">
        <v>71</v>
      </c>
      <c r="D34" s="57" t="s">
        <v>73</v>
      </c>
      <c r="E34" s="21">
        <v>8</v>
      </c>
      <c r="F34" s="21">
        <v>8</v>
      </c>
      <c r="G34" s="74" t="s">
        <v>19</v>
      </c>
      <c r="H34" s="22" t="s">
        <v>16</v>
      </c>
      <c r="I34" s="22">
        <v>0</v>
      </c>
      <c r="J34" s="62">
        <v>20</v>
      </c>
      <c r="K34" s="20">
        <v>20</v>
      </c>
      <c r="L34" s="59">
        <v>416.5700000000001</v>
      </c>
      <c r="M34" s="63">
        <f t="shared" si="1"/>
        <v>8331.400000000001</v>
      </c>
      <c r="N34" s="64" t="s">
        <v>13</v>
      </c>
      <c r="O34" s="72" t="s">
        <v>14</v>
      </c>
    </row>
    <row r="35" spans="1:15" ht="38.25">
      <c r="A35" s="20" t="s">
        <v>41</v>
      </c>
      <c r="B35" s="20">
        <v>135</v>
      </c>
      <c r="C35" s="57" t="s">
        <v>72</v>
      </c>
      <c r="D35" s="57" t="s">
        <v>73</v>
      </c>
      <c r="E35" s="21">
        <v>9</v>
      </c>
      <c r="F35" s="21">
        <v>9</v>
      </c>
      <c r="G35" s="74" t="s">
        <v>19</v>
      </c>
      <c r="H35" s="22" t="s">
        <v>16</v>
      </c>
      <c r="I35" s="22">
        <v>0</v>
      </c>
      <c r="J35" s="62">
        <v>20</v>
      </c>
      <c r="K35" s="20">
        <v>20</v>
      </c>
      <c r="L35" s="59">
        <v>416.5700000000001</v>
      </c>
      <c r="M35" s="63">
        <f t="shared" si="1"/>
        <v>8331.400000000001</v>
      </c>
      <c r="N35" s="64" t="s">
        <v>13</v>
      </c>
      <c r="O35" s="72" t="s">
        <v>14</v>
      </c>
    </row>
    <row r="36" spans="1:15" ht="51">
      <c r="A36" s="20" t="s">
        <v>41</v>
      </c>
      <c r="B36" s="20">
        <v>135</v>
      </c>
      <c r="C36" s="57" t="s">
        <v>74</v>
      </c>
      <c r="D36" s="57" t="s">
        <v>75</v>
      </c>
      <c r="E36" s="21">
        <v>5</v>
      </c>
      <c r="F36" s="21">
        <v>5</v>
      </c>
      <c r="G36" s="74" t="s">
        <v>19</v>
      </c>
      <c r="H36" s="22" t="s">
        <v>16</v>
      </c>
      <c r="I36" s="22">
        <v>0</v>
      </c>
      <c r="J36" s="62">
        <v>99</v>
      </c>
      <c r="K36" s="20">
        <v>100</v>
      </c>
      <c r="L36" s="59">
        <v>305.58000000000004</v>
      </c>
      <c r="M36" s="63">
        <f t="shared" si="1"/>
        <v>30558.000000000004</v>
      </c>
      <c r="N36" s="64" t="s">
        <v>13</v>
      </c>
      <c r="O36" s="72" t="s">
        <v>14</v>
      </c>
    </row>
    <row r="37" spans="1:15" ht="51">
      <c r="A37" s="20" t="s">
        <v>41</v>
      </c>
      <c r="B37" s="20">
        <v>135</v>
      </c>
      <c r="C37" s="57" t="s">
        <v>74</v>
      </c>
      <c r="D37" s="57" t="s">
        <v>76</v>
      </c>
      <c r="E37" s="21">
        <v>5</v>
      </c>
      <c r="F37" s="21">
        <v>5</v>
      </c>
      <c r="G37" s="74" t="s">
        <v>19</v>
      </c>
      <c r="H37" s="22" t="s">
        <v>16</v>
      </c>
      <c r="I37" s="22">
        <v>0</v>
      </c>
      <c r="J37" s="62">
        <v>99</v>
      </c>
      <c r="K37" s="20">
        <v>100</v>
      </c>
      <c r="L37" s="59">
        <v>305.58000000000004</v>
      </c>
      <c r="M37" s="63">
        <f t="shared" si="1"/>
        <v>30558.000000000004</v>
      </c>
      <c r="N37" s="64" t="s">
        <v>13</v>
      </c>
      <c r="O37" s="72" t="s">
        <v>14</v>
      </c>
    </row>
    <row r="38" spans="1:15" ht="51">
      <c r="A38" s="20" t="s">
        <v>41</v>
      </c>
      <c r="B38" s="20">
        <v>135</v>
      </c>
      <c r="C38" s="57" t="s">
        <v>77</v>
      </c>
      <c r="D38" s="75" t="s">
        <v>78</v>
      </c>
      <c r="E38" s="20">
        <v>6</v>
      </c>
      <c r="F38" s="21">
        <v>6</v>
      </c>
      <c r="G38" s="74" t="s">
        <v>19</v>
      </c>
      <c r="H38" s="22" t="s">
        <v>16</v>
      </c>
      <c r="I38" s="22">
        <v>160</v>
      </c>
      <c r="J38" s="62">
        <v>165</v>
      </c>
      <c r="K38" s="20">
        <v>10</v>
      </c>
      <c r="L38" s="59">
        <v>188.43</v>
      </c>
      <c r="M38" s="63">
        <f t="shared" si="1"/>
        <v>1884.3000000000002</v>
      </c>
      <c r="N38" s="64" t="s">
        <v>13</v>
      </c>
      <c r="O38" s="72" t="s">
        <v>14</v>
      </c>
    </row>
    <row r="39" spans="1:15" ht="51">
      <c r="A39" s="20" t="s">
        <v>41</v>
      </c>
      <c r="B39" s="20">
        <v>135</v>
      </c>
      <c r="C39" s="57" t="s">
        <v>77</v>
      </c>
      <c r="D39" s="75" t="s">
        <v>79</v>
      </c>
      <c r="E39" s="20">
        <v>6</v>
      </c>
      <c r="F39" s="21">
        <v>6</v>
      </c>
      <c r="G39" s="74" t="s">
        <v>19</v>
      </c>
      <c r="H39" s="22" t="s">
        <v>16</v>
      </c>
      <c r="I39" s="22">
        <v>160</v>
      </c>
      <c r="J39" s="62">
        <v>165</v>
      </c>
      <c r="K39" s="20">
        <v>10</v>
      </c>
      <c r="L39" s="59">
        <v>188.43</v>
      </c>
      <c r="M39" s="63">
        <f t="shared" si="1"/>
        <v>1884.3000000000002</v>
      </c>
      <c r="N39" s="64" t="s">
        <v>13</v>
      </c>
      <c r="O39" s="72" t="s">
        <v>14</v>
      </c>
    </row>
    <row r="40" spans="1:15" ht="51">
      <c r="A40" s="20" t="s">
        <v>41</v>
      </c>
      <c r="B40" s="20">
        <v>135</v>
      </c>
      <c r="C40" s="57" t="s">
        <v>82</v>
      </c>
      <c r="D40" s="75" t="s">
        <v>80</v>
      </c>
      <c r="E40" s="21">
        <v>7</v>
      </c>
      <c r="F40" s="21">
        <v>7</v>
      </c>
      <c r="G40" s="74" t="s">
        <v>19</v>
      </c>
      <c r="H40" s="22" t="s">
        <v>16</v>
      </c>
      <c r="I40" s="22">
        <v>100</v>
      </c>
      <c r="J40" s="62">
        <v>155</v>
      </c>
      <c r="K40" s="20">
        <v>65</v>
      </c>
      <c r="L40" s="59">
        <v>188.43</v>
      </c>
      <c r="M40" s="63">
        <f t="shared" si="1"/>
        <v>12247.95</v>
      </c>
      <c r="N40" s="64" t="s">
        <v>13</v>
      </c>
      <c r="O40" s="72" t="s">
        <v>14</v>
      </c>
    </row>
    <row r="41" spans="1:15" ht="51">
      <c r="A41" s="20" t="s">
        <v>41</v>
      </c>
      <c r="B41" s="20">
        <v>135</v>
      </c>
      <c r="C41" s="57" t="s">
        <v>82</v>
      </c>
      <c r="D41" s="75" t="s">
        <v>81</v>
      </c>
      <c r="E41" s="21">
        <v>7</v>
      </c>
      <c r="F41" s="21">
        <v>7</v>
      </c>
      <c r="G41" s="74" t="s">
        <v>19</v>
      </c>
      <c r="H41" s="22" t="s">
        <v>16</v>
      </c>
      <c r="I41" s="22">
        <v>100</v>
      </c>
      <c r="J41" s="62">
        <v>155</v>
      </c>
      <c r="K41" s="20">
        <v>65</v>
      </c>
      <c r="L41" s="59">
        <v>188.43</v>
      </c>
      <c r="M41" s="63">
        <f t="shared" si="1"/>
        <v>12247.95</v>
      </c>
      <c r="N41" s="64" t="s">
        <v>13</v>
      </c>
      <c r="O41" s="72" t="s">
        <v>14</v>
      </c>
    </row>
    <row r="42" spans="1:15" ht="51">
      <c r="A42" s="20" t="s">
        <v>41</v>
      </c>
      <c r="B42" s="20">
        <v>135</v>
      </c>
      <c r="C42" s="57" t="s">
        <v>83</v>
      </c>
      <c r="D42" s="75" t="s">
        <v>84</v>
      </c>
      <c r="E42" s="21">
        <v>9</v>
      </c>
      <c r="F42" s="21">
        <v>9</v>
      </c>
      <c r="G42" s="74" t="s">
        <v>19</v>
      </c>
      <c r="H42" s="22" t="s">
        <v>16</v>
      </c>
      <c r="I42" s="22">
        <v>0</v>
      </c>
      <c r="J42" s="62">
        <v>100</v>
      </c>
      <c r="K42" s="20">
        <v>110</v>
      </c>
      <c r="L42" s="59">
        <v>188.43</v>
      </c>
      <c r="M42" s="63">
        <f t="shared" si="1"/>
        <v>20727.3</v>
      </c>
      <c r="N42" s="64" t="s">
        <v>13</v>
      </c>
      <c r="O42" s="72" t="s">
        <v>14</v>
      </c>
    </row>
    <row r="43" spans="1:15" ht="51">
      <c r="A43" s="20" t="s">
        <v>41</v>
      </c>
      <c r="B43" s="20">
        <v>135</v>
      </c>
      <c r="C43" s="57" t="s">
        <v>83</v>
      </c>
      <c r="D43" s="75" t="s">
        <v>85</v>
      </c>
      <c r="E43" s="21">
        <v>9</v>
      </c>
      <c r="F43" s="21">
        <v>9</v>
      </c>
      <c r="G43" s="74" t="s">
        <v>19</v>
      </c>
      <c r="H43" s="22" t="s">
        <v>16</v>
      </c>
      <c r="I43" s="22">
        <v>0</v>
      </c>
      <c r="J43" s="62">
        <v>100</v>
      </c>
      <c r="K43" s="20">
        <v>110</v>
      </c>
      <c r="L43" s="59">
        <v>188.43</v>
      </c>
      <c r="M43" s="63">
        <f t="shared" si="1"/>
        <v>20727.3</v>
      </c>
      <c r="N43" s="64" t="s">
        <v>13</v>
      </c>
      <c r="O43" s="72" t="s">
        <v>14</v>
      </c>
    </row>
    <row r="44" spans="1:15" ht="38.25">
      <c r="A44" s="20" t="s">
        <v>41</v>
      </c>
      <c r="B44" s="20">
        <v>135</v>
      </c>
      <c r="C44" s="57" t="s">
        <v>86</v>
      </c>
      <c r="D44" s="71" t="s">
        <v>87</v>
      </c>
      <c r="E44" s="21">
        <v>6</v>
      </c>
      <c r="F44" s="21">
        <v>6</v>
      </c>
      <c r="G44" s="74" t="s">
        <v>19</v>
      </c>
      <c r="H44" s="22" t="s">
        <v>16</v>
      </c>
      <c r="I44" s="22">
        <v>160</v>
      </c>
      <c r="J44" s="62">
        <v>165</v>
      </c>
      <c r="K44" s="20">
        <v>10</v>
      </c>
      <c r="L44" s="59">
        <v>441.76000000000005</v>
      </c>
      <c r="M44" s="63">
        <f t="shared" si="1"/>
        <v>4417.6</v>
      </c>
      <c r="N44" s="64" t="s">
        <v>13</v>
      </c>
      <c r="O44" s="72" t="s">
        <v>14</v>
      </c>
    </row>
    <row r="45" spans="1:15" ht="51">
      <c r="A45" s="20" t="s">
        <v>41</v>
      </c>
      <c r="B45" s="20">
        <v>135</v>
      </c>
      <c r="C45" s="57" t="s">
        <v>88</v>
      </c>
      <c r="D45" s="61" t="s">
        <v>91</v>
      </c>
      <c r="E45" s="21">
        <v>7</v>
      </c>
      <c r="F45" s="21">
        <v>7</v>
      </c>
      <c r="G45" s="74" t="s">
        <v>19</v>
      </c>
      <c r="H45" s="22" t="s">
        <v>16</v>
      </c>
      <c r="I45" s="22">
        <v>100</v>
      </c>
      <c r="J45" s="62">
        <v>155</v>
      </c>
      <c r="K45" s="20">
        <v>60</v>
      </c>
      <c r="L45" s="59">
        <v>441.76000000000005</v>
      </c>
      <c r="M45" s="63">
        <f t="shared" si="1"/>
        <v>26505.600000000002</v>
      </c>
      <c r="N45" s="64" t="s">
        <v>13</v>
      </c>
      <c r="O45" s="72" t="s">
        <v>14</v>
      </c>
    </row>
    <row r="46" spans="1:15" ht="51">
      <c r="A46" s="20" t="s">
        <v>41</v>
      </c>
      <c r="B46" s="20">
        <v>135</v>
      </c>
      <c r="C46" s="57" t="s">
        <v>89</v>
      </c>
      <c r="D46" s="61" t="s">
        <v>91</v>
      </c>
      <c r="E46" s="21">
        <v>8</v>
      </c>
      <c r="F46" s="21">
        <v>8</v>
      </c>
      <c r="G46" s="74" t="s">
        <v>19</v>
      </c>
      <c r="H46" s="22" t="s">
        <v>16</v>
      </c>
      <c r="I46" s="22">
        <v>0</v>
      </c>
      <c r="J46" s="62">
        <v>90</v>
      </c>
      <c r="K46" s="20">
        <v>100</v>
      </c>
      <c r="L46" s="59">
        <v>441.76000000000005</v>
      </c>
      <c r="M46" s="63">
        <f aca="true" t="shared" si="2" ref="M46:M95">K46*L46</f>
        <v>44176.00000000001</v>
      </c>
      <c r="N46" s="64" t="s">
        <v>13</v>
      </c>
      <c r="O46" s="72" t="s">
        <v>14</v>
      </c>
    </row>
    <row r="47" spans="1:15" ht="51">
      <c r="A47" s="20" t="s">
        <v>41</v>
      </c>
      <c r="B47" s="20">
        <v>135</v>
      </c>
      <c r="C47" s="57" t="s">
        <v>90</v>
      </c>
      <c r="D47" s="61" t="s">
        <v>91</v>
      </c>
      <c r="E47" s="21">
        <v>9</v>
      </c>
      <c r="F47" s="21">
        <v>9</v>
      </c>
      <c r="G47" s="74" t="s">
        <v>19</v>
      </c>
      <c r="H47" s="22" t="s">
        <v>16</v>
      </c>
      <c r="I47" s="22">
        <v>0</v>
      </c>
      <c r="J47" s="62">
        <v>105</v>
      </c>
      <c r="K47" s="20">
        <v>110</v>
      </c>
      <c r="L47" s="59">
        <v>441.76000000000005</v>
      </c>
      <c r="M47" s="63">
        <f t="shared" si="2"/>
        <v>48593.600000000006</v>
      </c>
      <c r="N47" s="64" t="s">
        <v>13</v>
      </c>
      <c r="O47" s="72" t="s">
        <v>14</v>
      </c>
    </row>
    <row r="48" spans="1:15" ht="38.25">
      <c r="A48" s="20" t="s">
        <v>41</v>
      </c>
      <c r="B48" s="20">
        <v>135</v>
      </c>
      <c r="C48" s="57" t="s">
        <v>92</v>
      </c>
      <c r="D48" s="61" t="s">
        <v>94</v>
      </c>
      <c r="E48" s="21">
        <v>6</v>
      </c>
      <c r="F48" s="21">
        <v>6</v>
      </c>
      <c r="G48" s="74" t="s">
        <v>19</v>
      </c>
      <c r="H48" s="22" t="s">
        <v>16</v>
      </c>
      <c r="I48" s="22">
        <v>160</v>
      </c>
      <c r="J48" s="62">
        <v>165</v>
      </c>
      <c r="K48" s="20">
        <v>10</v>
      </c>
      <c r="L48" s="59">
        <v>442.75000000000006</v>
      </c>
      <c r="M48" s="63">
        <f t="shared" si="2"/>
        <v>4427.500000000001</v>
      </c>
      <c r="N48" s="64" t="s">
        <v>13</v>
      </c>
      <c r="O48" s="72" t="s">
        <v>14</v>
      </c>
    </row>
    <row r="49" spans="1:15" ht="38.25">
      <c r="A49" s="20" t="s">
        <v>41</v>
      </c>
      <c r="B49" s="20">
        <v>135</v>
      </c>
      <c r="C49" s="57" t="s">
        <v>93</v>
      </c>
      <c r="D49" s="61" t="s">
        <v>95</v>
      </c>
      <c r="E49" s="21">
        <v>7</v>
      </c>
      <c r="F49" s="21">
        <v>7</v>
      </c>
      <c r="G49" s="74" t="s">
        <v>19</v>
      </c>
      <c r="H49" s="22" t="s">
        <v>16</v>
      </c>
      <c r="I49" s="22">
        <v>124</v>
      </c>
      <c r="J49" s="62">
        <v>155</v>
      </c>
      <c r="K49" s="20">
        <v>40</v>
      </c>
      <c r="L49" s="59">
        <v>442.75000000000006</v>
      </c>
      <c r="M49" s="63">
        <f t="shared" si="2"/>
        <v>17710.000000000004</v>
      </c>
      <c r="N49" s="64" t="s">
        <v>13</v>
      </c>
      <c r="O49" s="72" t="s">
        <v>14</v>
      </c>
    </row>
    <row r="50" spans="1:15" ht="38.25">
      <c r="A50" s="20" t="s">
        <v>41</v>
      </c>
      <c r="B50" s="20">
        <v>135</v>
      </c>
      <c r="C50" s="57" t="s">
        <v>96</v>
      </c>
      <c r="D50" s="61" t="s">
        <v>97</v>
      </c>
      <c r="E50" s="21">
        <v>9</v>
      </c>
      <c r="F50" s="21">
        <v>9</v>
      </c>
      <c r="G50" s="74" t="s">
        <v>19</v>
      </c>
      <c r="H50" s="22" t="s">
        <v>16</v>
      </c>
      <c r="I50" s="22">
        <v>0</v>
      </c>
      <c r="J50" s="62">
        <v>105</v>
      </c>
      <c r="K50" s="20">
        <v>110</v>
      </c>
      <c r="L50" s="59">
        <v>442.75000000000006</v>
      </c>
      <c r="M50" s="63">
        <f t="shared" si="2"/>
        <v>48702.50000000001</v>
      </c>
      <c r="N50" s="64" t="s">
        <v>13</v>
      </c>
      <c r="O50" s="72" t="s">
        <v>14</v>
      </c>
    </row>
    <row r="51" spans="1:15" ht="25.5">
      <c r="A51" s="20" t="s">
        <v>41</v>
      </c>
      <c r="B51" s="20">
        <v>135</v>
      </c>
      <c r="C51" s="57" t="s">
        <v>98</v>
      </c>
      <c r="D51" s="73" t="s">
        <v>99</v>
      </c>
      <c r="E51" s="21">
        <v>7</v>
      </c>
      <c r="F51" s="21">
        <v>7</v>
      </c>
      <c r="G51" s="74" t="s">
        <v>19</v>
      </c>
      <c r="H51" s="22" t="s">
        <v>16</v>
      </c>
      <c r="I51" s="22">
        <v>0</v>
      </c>
      <c r="J51" s="62">
        <v>155</v>
      </c>
      <c r="K51" s="20">
        <v>65</v>
      </c>
      <c r="L51" s="59">
        <v>441.65000000000003</v>
      </c>
      <c r="M51" s="63">
        <f t="shared" si="2"/>
        <v>28707.250000000004</v>
      </c>
      <c r="N51" s="64" t="s">
        <v>13</v>
      </c>
      <c r="O51" s="72" t="s">
        <v>14</v>
      </c>
    </row>
    <row r="52" spans="1:15" ht="25.5">
      <c r="A52" s="20" t="s">
        <v>41</v>
      </c>
      <c r="B52" s="20">
        <v>135</v>
      </c>
      <c r="C52" s="57" t="s">
        <v>100</v>
      </c>
      <c r="D52" s="73" t="s">
        <v>99</v>
      </c>
      <c r="E52" s="21">
        <v>9</v>
      </c>
      <c r="F52" s="21">
        <v>9</v>
      </c>
      <c r="G52" s="74" t="s">
        <v>19</v>
      </c>
      <c r="H52" s="22" t="s">
        <v>16</v>
      </c>
      <c r="I52" s="22">
        <v>0</v>
      </c>
      <c r="J52" s="62">
        <v>100</v>
      </c>
      <c r="K52" s="20">
        <v>110</v>
      </c>
      <c r="L52" s="59">
        <v>442.20000000000005</v>
      </c>
      <c r="M52" s="63">
        <f t="shared" si="2"/>
        <v>48642.00000000001</v>
      </c>
      <c r="N52" s="64" t="s">
        <v>13</v>
      </c>
      <c r="O52" s="72" t="s">
        <v>14</v>
      </c>
    </row>
    <row r="53" spans="1:15" ht="25.5">
      <c r="A53" s="20" t="s">
        <v>41</v>
      </c>
      <c r="B53" s="20">
        <v>135</v>
      </c>
      <c r="C53" s="57" t="s">
        <v>104</v>
      </c>
      <c r="D53" s="71" t="s">
        <v>105</v>
      </c>
      <c r="E53" s="20">
        <v>6</v>
      </c>
      <c r="F53" s="21">
        <v>6</v>
      </c>
      <c r="G53" s="74" t="s">
        <v>19</v>
      </c>
      <c r="H53" s="22" t="s">
        <v>16</v>
      </c>
      <c r="I53" s="22">
        <v>160</v>
      </c>
      <c r="J53" s="62">
        <v>165</v>
      </c>
      <c r="K53" s="20">
        <v>15</v>
      </c>
      <c r="L53" s="59">
        <v>442.20000000000005</v>
      </c>
      <c r="M53" s="63">
        <f t="shared" si="2"/>
        <v>6633.000000000001</v>
      </c>
      <c r="N53" s="64" t="s">
        <v>13</v>
      </c>
      <c r="O53" s="72" t="s">
        <v>14</v>
      </c>
    </row>
    <row r="54" spans="1:15" ht="25.5">
      <c r="A54" s="20" t="s">
        <v>41</v>
      </c>
      <c r="B54" s="20">
        <v>135</v>
      </c>
      <c r="C54" s="57" t="s">
        <v>106</v>
      </c>
      <c r="D54" s="71" t="s">
        <v>107</v>
      </c>
      <c r="E54" s="21">
        <v>9</v>
      </c>
      <c r="F54" s="21">
        <v>9</v>
      </c>
      <c r="G54" s="74" t="s">
        <v>19</v>
      </c>
      <c r="H54" s="22" t="s">
        <v>16</v>
      </c>
      <c r="I54" s="22">
        <v>0</v>
      </c>
      <c r="J54" s="62">
        <v>105</v>
      </c>
      <c r="K54" s="20">
        <v>110</v>
      </c>
      <c r="L54" s="59">
        <v>362.23</v>
      </c>
      <c r="M54" s="63">
        <f t="shared" si="2"/>
        <v>39845.3</v>
      </c>
      <c r="N54" s="64" t="s">
        <v>13</v>
      </c>
      <c r="O54" s="72" t="s">
        <v>14</v>
      </c>
    </row>
    <row r="55" spans="1:15" ht="25.5">
      <c r="A55" s="20" t="s">
        <v>41</v>
      </c>
      <c r="B55" s="20">
        <v>135</v>
      </c>
      <c r="C55" s="57" t="s">
        <v>108</v>
      </c>
      <c r="D55" s="73" t="s">
        <v>109</v>
      </c>
      <c r="E55" s="20" t="s">
        <v>110</v>
      </c>
      <c r="F55" s="20" t="s">
        <v>110</v>
      </c>
      <c r="G55" s="74" t="s">
        <v>19</v>
      </c>
      <c r="H55" s="22" t="s">
        <v>16</v>
      </c>
      <c r="I55" s="22">
        <v>200</v>
      </c>
      <c r="J55" s="62">
        <v>400</v>
      </c>
      <c r="K55" s="20">
        <v>200</v>
      </c>
      <c r="L55" s="59">
        <v>468.71000000000004</v>
      </c>
      <c r="M55" s="63">
        <f t="shared" si="2"/>
        <v>93742</v>
      </c>
      <c r="N55" s="64" t="s">
        <v>13</v>
      </c>
      <c r="O55" s="72" t="s">
        <v>14</v>
      </c>
    </row>
    <row r="56" spans="1:15" ht="38.25">
      <c r="A56" s="20" t="s">
        <v>41</v>
      </c>
      <c r="B56" s="20">
        <v>135</v>
      </c>
      <c r="C56" s="77" t="s">
        <v>111</v>
      </c>
      <c r="D56" s="71" t="s">
        <v>113</v>
      </c>
      <c r="E56" s="21">
        <v>6</v>
      </c>
      <c r="F56" s="21">
        <v>6</v>
      </c>
      <c r="G56" s="74" t="s">
        <v>19</v>
      </c>
      <c r="H56" s="71" t="s">
        <v>112</v>
      </c>
      <c r="I56" s="22">
        <v>160</v>
      </c>
      <c r="J56" s="62">
        <v>165</v>
      </c>
      <c r="K56" s="20">
        <v>10</v>
      </c>
      <c r="L56" s="76">
        <v>524</v>
      </c>
      <c r="M56" s="63">
        <f t="shared" si="2"/>
        <v>5240</v>
      </c>
      <c r="N56" s="64" t="s">
        <v>13</v>
      </c>
      <c r="O56" s="72" t="s">
        <v>14</v>
      </c>
    </row>
    <row r="57" spans="1:15" ht="38.25">
      <c r="A57" s="20" t="s">
        <v>41</v>
      </c>
      <c r="B57" s="20">
        <v>135</v>
      </c>
      <c r="C57" s="77" t="s">
        <v>114</v>
      </c>
      <c r="D57" s="71" t="s">
        <v>113</v>
      </c>
      <c r="E57" s="21">
        <v>7</v>
      </c>
      <c r="F57" s="21">
        <v>7</v>
      </c>
      <c r="G57" s="74" t="s">
        <v>19</v>
      </c>
      <c r="H57" s="71" t="s">
        <v>112</v>
      </c>
      <c r="I57" s="22">
        <v>100</v>
      </c>
      <c r="J57" s="62">
        <v>155</v>
      </c>
      <c r="K57" s="20">
        <v>70</v>
      </c>
      <c r="L57" s="76">
        <v>549</v>
      </c>
      <c r="M57" s="63">
        <f t="shared" si="2"/>
        <v>38430</v>
      </c>
      <c r="N57" s="64" t="s">
        <v>13</v>
      </c>
      <c r="O57" s="72" t="s">
        <v>14</v>
      </c>
    </row>
    <row r="58" spans="1:15" ht="38.25">
      <c r="A58" s="20" t="s">
        <v>41</v>
      </c>
      <c r="B58" s="20">
        <v>135</v>
      </c>
      <c r="C58" s="77" t="s">
        <v>115</v>
      </c>
      <c r="D58" s="71" t="s">
        <v>113</v>
      </c>
      <c r="E58" s="21">
        <v>9</v>
      </c>
      <c r="F58" s="21">
        <v>9</v>
      </c>
      <c r="G58" s="74" t="s">
        <v>19</v>
      </c>
      <c r="H58" s="71" t="s">
        <v>112</v>
      </c>
      <c r="I58" s="22">
        <v>0</v>
      </c>
      <c r="J58" s="62">
        <v>100</v>
      </c>
      <c r="K58" s="20">
        <v>110</v>
      </c>
      <c r="L58" s="76">
        <v>549</v>
      </c>
      <c r="M58" s="63">
        <f t="shared" si="2"/>
        <v>60390</v>
      </c>
      <c r="N58" s="64" t="s">
        <v>13</v>
      </c>
      <c r="O58" s="72" t="s">
        <v>14</v>
      </c>
    </row>
    <row r="59" spans="1:15" ht="12.75">
      <c r="A59" s="20" t="s">
        <v>41</v>
      </c>
      <c r="B59" s="20">
        <v>135</v>
      </c>
      <c r="C59" s="78" t="s">
        <v>116</v>
      </c>
      <c r="D59" s="79" t="s">
        <v>117</v>
      </c>
      <c r="E59" s="21">
        <v>7</v>
      </c>
      <c r="F59" s="21">
        <v>7</v>
      </c>
      <c r="G59" s="74" t="s">
        <v>19</v>
      </c>
      <c r="H59" s="22" t="s">
        <v>15</v>
      </c>
      <c r="I59" s="22">
        <v>120</v>
      </c>
      <c r="J59" s="62">
        <v>155</v>
      </c>
      <c r="K59" s="20">
        <v>50</v>
      </c>
      <c r="L59" s="68">
        <v>469</v>
      </c>
      <c r="M59" s="63">
        <f t="shared" si="2"/>
        <v>23450</v>
      </c>
      <c r="N59" s="64" t="s">
        <v>13</v>
      </c>
      <c r="O59" s="72" t="s">
        <v>14</v>
      </c>
    </row>
    <row r="60" spans="1:15" ht="12.75">
      <c r="A60" s="20" t="s">
        <v>41</v>
      </c>
      <c r="B60" s="20">
        <v>135</v>
      </c>
      <c r="C60" s="78" t="s">
        <v>118</v>
      </c>
      <c r="D60" s="79" t="s">
        <v>117</v>
      </c>
      <c r="E60" s="21">
        <v>9</v>
      </c>
      <c r="F60" s="21">
        <v>9</v>
      </c>
      <c r="G60" s="74" t="s">
        <v>19</v>
      </c>
      <c r="H60" s="22" t="s">
        <v>15</v>
      </c>
      <c r="I60" s="22">
        <v>0</v>
      </c>
      <c r="J60" s="62">
        <v>105</v>
      </c>
      <c r="K60" s="20">
        <v>110</v>
      </c>
      <c r="L60" s="68">
        <v>469</v>
      </c>
      <c r="M60" s="63">
        <f t="shared" si="2"/>
        <v>51590</v>
      </c>
      <c r="N60" s="64" t="s">
        <v>13</v>
      </c>
      <c r="O60" s="72" t="s">
        <v>14</v>
      </c>
    </row>
    <row r="61" spans="1:15" ht="38.25">
      <c r="A61" s="20" t="s">
        <v>41</v>
      </c>
      <c r="B61" s="20">
        <v>135</v>
      </c>
      <c r="C61" s="57" t="s">
        <v>119</v>
      </c>
      <c r="D61" s="73" t="s">
        <v>120</v>
      </c>
      <c r="E61" s="21">
        <v>7</v>
      </c>
      <c r="F61" s="21">
        <v>7</v>
      </c>
      <c r="G61" s="74" t="s">
        <v>19</v>
      </c>
      <c r="H61" s="22" t="s">
        <v>16</v>
      </c>
      <c r="I61" s="22">
        <v>0</v>
      </c>
      <c r="J61" s="62">
        <v>155</v>
      </c>
      <c r="K61" s="20">
        <v>70</v>
      </c>
      <c r="L61" s="59">
        <v>421.96000000000004</v>
      </c>
      <c r="M61" s="63">
        <f t="shared" si="2"/>
        <v>29537.200000000004</v>
      </c>
      <c r="N61" s="64" t="s">
        <v>13</v>
      </c>
      <c r="O61" s="72" t="s">
        <v>14</v>
      </c>
    </row>
    <row r="62" spans="1:15" ht="38.25">
      <c r="A62" s="20" t="s">
        <v>41</v>
      </c>
      <c r="B62" s="20">
        <v>135</v>
      </c>
      <c r="C62" s="57" t="s">
        <v>121</v>
      </c>
      <c r="D62" s="73" t="s">
        <v>122</v>
      </c>
      <c r="E62" s="21">
        <v>9</v>
      </c>
      <c r="F62" s="21">
        <v>9</v>
      </c>
      <c r="G62" s="74" t="s">
        <v>19</v>
      </c>
      <c r="H62" s="22" t="s">
        <v>16</v>
      </c>
      <c r="I62" s="22">
        <v>0</v>
      </c>
      <c r="J62" s="62">
        <v>105</v>
      </c>
      <c r="K62" s="20">
        <v>110</v>
      </c>
      <c r="L62" s="59">
        <v>421.96000000000004</v>
      </c>
      <c r="M62" s="63">
        <f t="shared" si="2"/>
        <v>46415.600000000006</v>
      </c>
      <c r="N62" s="64" t="s">
        <v>13</v>
      </c>
      <c r="O62" s="72" t="s">
        <v>14</v>
      </c>
    </row>
    <row r="63" spans="1:15" ht="25.5">
      <c r="A63" s="20" t="s">
        <v>41</v>
      </c>
      <c r="B63" s="20">
        <v>135</v>
      </c>
      <c r="C63" s="57" t="s">
        <v>123</v>
      </c>
      <c r="D63" s="57" t="s">
        <v>124</v>
      </c>
      <c r="E63" s="21">
        <v>9</v>
      </c>
      <c r="F63" s="21">
        <v>9</v>
      </c>
      <c r="G63" s="74" t="s">
        <v>19</v>
      </c>
      <c r="H63" s="22" t="s">
        <v>16</v>
      </c>
      <c r="I63" s="22">
        <v>0</v>
      </c>
      <c r="J63" s="62">
        <v>105</v>
      </c>
      <c r="K63" s="20">
        <v>110</v>
      </c>
      <c r="L63" s="59">
        <v>379.61000000000007</v>
      </c>
      <c r="M63" s="63">
        <f t="shared" si="2"/>
        <v>41757.100000000006</v>
      </c>
      <c r="N63" s="64" t="s">
        <v>13</v>
      </c>
      <c r="O63" s="72" t="s">
        <v>14</v>
      </c>
    </row>
    <row r="64" spans="1:15" ht="25.5">
      <c r="A64" s="20" t="s">
        <v>41</v>
      </c>
      <c r="B64" s="20">
        <v>135</v>
      </c>
      <c r="C64" s="57" t="s">
        <v>125</v>
      </c>
      <c r="D64" s="80" t="s">
        <v>126</v>
      </c>
      <c r="E64" s="21">
        <v>8</v>
      </c>
      <c r="F64" s="21">
        <v>8</v>
      </c>
      <c r="G64" s="74" t="s">
        <v>19</v>
      </c>
      <c r="H64" s="22" t="s">
        <v>16</v>
      </c>
      <c r="I64" s="22">
        <v>0</v>
      </c>
      <c r="J64" s="62">
        <v>90</v>
      </c>
      <c r="K64" s="20">
        <v>17</v>
      </c>
      <c r="L64" s="59">
        <v>418.00000000000006</v>
      </c>
      <c r="M64" s="63">
        <f t="shared" si="2"/>
        <v>7106.000000000001</v>
      </c>
      <c r="N64" s="64" t="s">
        <v>13</v>
      </c>
      <c r="O64" s="72" t="s">
        <v>14</v>
      </c>
    </row>
    <row r="65" spans="1:15" ht="38.25">
      <c r="A65" s="20" t="s">
        <v>41</v>
      </c>
      <c r="B65" s="20">
        <v>135</v>
      </c>
      <c r="C65" s="57" t="s">
        <v>127</v>
      </c>
      <c r="D65" s="61" t="s">
        <v>128</v>
      </c>
      <c r="E65" s="21">
        <v>10</v>
      </c>
      <c r="F65" s="21">
        <v>10</v>
      </c>
      <c r="G65" s="74" t="s">
        <v>19</v>
      </c>
      <c r="H65" s="22" t="s">
        <v>135</v>
      </c>
      <c r="I65" s="22">
        <v>0</v>
      </c>
      <c r="J65" s="62">
        <v>70</v>
      </c>
      <c r="K65" s="20">
        <v>70</v>
      </c>
      <c r="L65" s="113">
        <v>543.9499999999999</v>
      </c>
      <c r="M65" s="63">
        <f t="shared" si="2"/>
        <v>38076.49999999999</v>
      </c>
      <c r="N65" s="64" t="s">
        <v>13</v>
      </c>
      <c r="O65" s="72" t="s">
        <v>14</v>
      </c>
    </row>
    <row r="66" spans="1:15" ht="38.25">
      <c r="A66" s="67" t="s">
        <v>41</v>
      </c>
      <c r="B66" s="67">
        <v>135</v>
      </c>
      <c r="C66" s="82" t="s">
        <v>129</v>
      </c>
      <c r="D66" s="83" t="s">
        <v>128</v>
      </c>
      <c r="E66" s="84">
        <v>11</v>
      </c>
      <c r="F66" s="84">
        <v>11</v>
      </c>
      <c r="G66" s="85" t="s">
        <v>19</v>
      </c>
      <c r="H66" s="86" t="s">
        <v>135</v>
      </c>
      <c r="I66" s="86">
        <v>0</v>
      </c>
      <c r="J66" s="87">
        <v>70</v>
      </c>
      <c r="K66" s="67">
        <v>70</v>
      </c>
      <c r="L66" s="113">
        <v>543.9499999999999</v>
      </c>
      <c r="M66" s="88">
        <f t="shared" si="2"/>
        <v>38076.49999999999</v>
      </c>
      <c r="N66" s="89" t="s">
        <v>13</v>
      </c>
      <c r="O66" s="90" t="s">
        <v>14</v>
      </c>
    </row>
    <row r="67" spans="1:15" ht="38.25">
      <c r="A67" s="67" t="s">
        <v>41</v>
      </c>
      <c r="B67" s="67">
        <v>135</v>
      </c>
      <c r="C67" s="82" t="s">
        <v>131</v>
      </c>
      <c r="D67" s="81" t="s">
        <v>130</v>
      </c>
      <c r="E67" s="84">
        <v>11</v>
      </c>
      <c r="F67" s="84">
        <v>11</v>
      </c>
      <c r="G67" s="85" t="s">
        <v>19</v>
      </c>
      <c r="H67" s="86" t="s">
        <v>64</v>
      </c>
      <c r="I67" s="86">
        <v>0</v>
      </c>
      <c r="J67" s="87">
        <v>43</v>
      </c>
      <c r="K67" s="67">
        <v>43</v>
      </c>
      <c r="L67" s="112">
        <v>814</v>
      </c>
      <c r="M67" s="88">
        <f t="shared" si="2"/>
        <v>35002</v>
      </c>
      <c r="N67" s="89" t="s">
        <v>13</v>
      </c>
      <c r="O67" s="90" t="s">
        <v>14</v>
      </c>
    </row>
    <row r="68" spans="1:15" ht="63.75">
      <c r="A68" s="67" t="s">
        <v>41</v>
      </c>
      <c r="B68" s="67">
        <v>135</v>
      </c>
      <c r="C68" s="82" t="s">
        <v>132</v>
      </c>
      <c r="D68" s="82" t="s">
        <v>134</v>
      </c>
      <c r="E68" s="84">
        <v>10</v>
      </c>
      <c r="F68" s="84">
        <v>10</v>
      </c>
      <c r="G68" s="85" t="s">
        <v>19</v>
      </c>
      <c r="H68" s="86" t="s">
        <v>16</v>
      </c>
      <c r="I68" s="86">
        <v>0</v>
      </c>
      <c r="J68" s="87">
        <v>35</v>
      </c>
      <c r="K68" s="67">
        <v>35</v>
      </c>
      <c r="L68" s="91">
        <v>407.88000000000005</v>
      </c>
      <c r="M68" s="88">
        <f t="shared" si="2"/>
        <v>14275.800000000001</v>
      </c>
      <c r="N68" s="89" t="s">
        <v>13</v>
      </c>
      <c r="O68" s="90" t="s">
        <v>14</v>
      </c>
    </row>
    <row r="69" spans="1:15" ht="63.75">
      <c r="A69" s="67" t="s">
        <v>41</v>
      </c>
      <c r="B69" s="67">
        <v>135</v>
      </c>
      <c r="C69" s="82" t="s">
        <v>132</v>
      </c>
      <c r="D69" s="82" t="s">
        <v>136</v>
      </c>
      <c r="E69" s="84">
        <v>10</v>
      </c>
      <c r="F69" s="84">
        <v>10</v>
      </c>
      <c r="G69" s="85" t="s">
        <v>19</v>
      </c>
      <c r="H69" s="86" t="s">
        <v>16</v>
      </c>
      <c r="I69" s="86">
        <v>0</v>
      </c>
      <c r="J69" s="87">
        <v>35</v>
      </c>
      <c r="K69" s="67">
        <v>35</v>
      </c>
      <c r="L69" s="91">
        <v>407.88000000000005</v>
      </c>
      <c r="M69" s="88">
        <f t="shared" si="2"/>
        <v>14275.800000000001</v>
      </c>
      <c r="N69" s="89" t="s">
        <v>13</v>
      </c>
      <c r="O69" s="90" t="s">
        <v>14</v>
      </c>
    </row>
    <row r="70" spans="1:15" ht="63.75">
      <c r="A70" s="67" t="s">
        <v>41</v>
      </c>
      <c r="B70" s="67">
        <v>135</v>
      </c>
      <c r="C70" s="82" t="s">
        <v>133</v>
      </c>
      <c r="D70" s="82" t="s">
        <v>137</v>
      </c>
      <c r="E70" s="84">
        <v>11</v>
      </c>
      <c r="F70" s="84">
        <v>11</v>
      </c>
      <c r="G70" s="85" t="s">
        <v>19</v>
      </c>
      <c r="H70" s="86" t="s">
        <v>16</v>
      </c>
      <c r="I70" s="86">
        <v>0</v>
      </c>
      <c r="J70" s="87">
        <v>35</v>
      </c>
      <c r="K70" s="67">
        <v>35</v>
      </c>
      <c r="L70" s="91">
        <v>419.21000000000004</v>
      </c>
      <c r="M70" s="88">
        <f t="shared" si="2"/>
        <v>14672.350000000002</v>
      </c>
      <c r="N70" s="89" t="s">
        <v>13</v>
      </c>
      <c r="O70" s="90" t="s">
        <v>14</v>
      </c>
    </row>
    <row r="71" spans="1:15" ht="63.75">
      <c r="A71" s="67" t="s">
        <v>41</v>
      </c>
      <c r="B71" s="67">
        <v>135</v>
      </c>
      <c r="C71" s="82" t="s">
        <v>133</v>
      </c>
      <c r="D71" s="82" t="s">
        <v>138</v>
      </c>
      <c r="E71" s="84">
        <v>11</v>
      </c>
      <c r="F71" s="84">
        <v>11</v>
      </c>
      <c r="G71" s="85" t="s">
        <v>19</v>
      </c>
      <c r="H71" s="86" t="s">
        <v>16</v>
      </c>
      <c r="I71" s="86">
        <v>0</v>
      </c>
      <c r="J71" s="87">
        <v>35</v>
      </c>
      <c r="K71" s="67">
        <v>35</v>
      </c>
      <c r="L71" s="91">
        <v>419.21000000000004</v>
      </c>
      <c r="M71" s="88">
        <f aca="true" t="shared" si="3" ref="M71:M84">K71*L71</f>
        <v>14672.350000000002</v>
      </c>
      <c r="N71" s="89" t="s">
        <v>13</v>
      </c>
      <c r="O71" s="90" t="s">
        <v>14</v>
      </c>
    </row>
    <row r="72" spans="1:15" ht="38.25">
      <c r="A72" s="20" t="s">
        <v>41</v>
      </c>
      <c r="B72" s="20">
        <v>135</v>
      </c>
      <c r="C72" s="57" t="s">
        <v>139</v>
      </c>
      <c r="D72" s="92" t="s">
        <v>141</v>
      </c>
      <c r="E72" s="21">
        <v>10</v>
      </c>
      <c r="F72" s="21">
        <v>10</v>
      </c>
      <c r="G72" s="74" t="s">
        <v>19</v>
      </c>
      <c r="H72" s="22" t="s">
        <v>16</v>
      </c>
      <c r="I72" s="86">
        <v>0</v>
      </c>
      <c r="J72" s="87">
        <v>70</v>
      </c>
      <c r="K72" s="20">
        <v>70</v>
      </c>
      <c r="L72" s="59">
        <v>594.99</v>
      </c>
      <c r="M72" s="63">
        <f t="shared" si="3"/>
        <v>41649.3</v>
      </c>
      <c r="N72" s="64" t="s">
        <v>13</v>
      </c>
      <c r="O72" s="72" t="s">
        <v>14</v>
      </c>
    </row>
    <row r="73" spans="1:15" ht="38.25">
      <c r="A73" s="20" t="s">
        <v>41</v>
      </c>
      <c r="B73" s="20">
        <v>135</v>
      </c>
      <c r="C73" s="57" t="s">
        <v>140</v>
      </c>
      <c r="D73" s="92" t="s">
        <v>141</v>
      </c>
      <c r="E73" s="21">
        <v>11</v>
      </c>
      <c r="F73" s="21">
        <v>11</v>
      </c>
      <c r="G73" s="74" t="s">
        <v>19</v>
      </c>
      <c r="H73" s="22" t="s">
        <v>16</v>
      </c>
      <c r="I73" s="86">
        <v>0</v>
      </c>
      <c r="J73" s="87">
        <v>70</v>
      </c>
      <c r="K73" s="20">
        <v>70</v>
      </c>
      <c r="L73" s="59">
        <v>594.99</v>
      </c>
      <c r="M73" s="63">
        <f t="shared" si="3"/>
        <v>41649.3</v>
      </c>
      <c r="N73" s="64" t="s">
        <v>13</v>
      </c>
      <c r="O73" s="72" t="s">
        <v>14</v>
      </c>
    </row>
    <row r="74" spans="1:15" ht="63.75">
      <c r="A74" s="20" t="s">
        <v>41</v>
      </c>
      <c r="B74" s="20">
        <v>135</v>
      </c>
      <c r="C74" s="57" t="s">
        <v>184</v>
      </c>
      <c r="D74" s="97" t="s">
        <v>185</v>
      </c>
      <c r="E74" s="21">
        <v>10</v>
      </c>
      <c r="F74" s="21">
        <v>10</v>
      </c>
      <c r="G74" s="74" t="s">
        <v>19</v>
      </c>
      <c r="H74" s="22" t="s">
        <v>16</v>
      </c>
      <c r="I74" s="86">
        <v>0</v>
      </c>
      <c r="J74" s="87">
        <v>70</v>
      </c>
      <c r="K74" s="20">
        <v>70</v>
      </c>
      <c r="L74" s="59">
        <v>442.53000000000003</v>
      </c>
      <c r="M74" s="63">
        <f t="shared" si="3"/>
        <v>30977.100000000002</v>
      </c>
      <c r="N74" s="64" t="s">
        <v>13</v>
      </c>
      <c r="O74" s="72" t="s">
        <v>14</v>
      </c>
    </row>
    <row r="75" spans="1:15" ht="25.5">
      <c r="A75" s="20" t="s">
        <v>41</v>
      </c>
      <c r="B75" s="20">
        <v>135</v>
      </c>
      <c r="C75" s="57" t="s">
        <v>142</v>
      </c>
      <c r="D75" s="80" t="s">
        <v>143</v>
      </c>
      <c r="E75" s="93" t="s">
        <v>144</v>
      </c>
      <c r="F75" s="93" t="s">
        <v>144</v>
      </c>
      <c r="G75" s="74" t="s">
        <v>19</v>
      </c>
      <c r="H75" s="22" t="s">
        <v>16</v>
      </c>
      <c r="I75" s="22">
        <v>115</v>
      </c>
      <c r="J75" s="62">
        <v>140</v>
      </c>
      <c r="K75" s="20">
        <v>25</v>
      </c>
      <c r="L75" s="59">
        <v>505.1200000000001</v>
      </c>
      <c r="M75" s="63">
        <f t="shared" si="3"/>
        <v>12628.000000000004</v>
      </c>
      <c r="N75" s="64" t="s">
        <v>13</v>
      </c>
      <c r="O75" s="72" t="s">
        <v>14</v>
      </c>
    </row>
    <row r="76" spans="1:15" ht="51">
      <c r="A76" s="20" t="s">
        <v>41</v>
      </c>
      <c r="B76" s="20">
        <v>135</v>
      </c>
      <c r="C76" s="57" t="s">
        <v>146</v>
      </c>
      <c r="D76" s="61" t="s">
        <v>147</v>
      </c>
      <c r="E76" s="111" t="s">
        <v>165</v>
      </c>
      <c r="F76" s="111" t="s">
        <v>165</v>
      </c>
      <c r="G76" s="74" t="s">
        <v>19</v>
      </c>
      <c r="H76" s="22" t="s">
        <v>145</v>
      </c>
      <c r="I76" s="22">
        <v>0</v>
      </c>
      <c r="J76" s="62">
        <v>35</v>
      </c>
      <c r="K76" s="20">
        <v>35</v>
      </c>
      <c r="L76" s="114">
        <v>598</v>
      </c>
      <c r="M76" s="63">
        <f t="shared" si="3"/>
        <v>20930</v>
      </c>
      <c r="N76" s="64" t="s">
        <v>13</v>
      </c>
      <c r="O76" s="72" t="s">
        <v>14</v>
      </c>
    </row>
    <row r="77" spans="1:15" ht="51">
      <c r="A77" s="20" t="s">
        <v>41</v>
      </c>
      <c r="B77" s="20">
        <v>135</v>
      </c>
      <c r="C77" s="57" t="s">
        <v>146</v>
      </c>
      <c r="D77" s="61" t="s">
        <v>148</v>
      </c>
      <c r="E77" s="111" t="s">
        <v>165</v>
      </c>
      <c r="F77" s="111" t="s">
        <v>165</v>
      </c>
      <c r="G77" s="74" t="s">
        <v>19</v>
      </c>
      <c r="H77" s="22" t="s">
        <v>145</v>
      </c>
      <c r="I77" s="22">
        <v>0</v>
      </c>
      <c r="J77" s="62">
        <v>35</v>
      </c>
      <c r="K77" s="20">
        <v>35</v>
      </c>
      <c r="L77" s="114">
        <v>598</v>
      </c>
      <c r="M77" s="63">
        <f t="shared" si="3"/>
        <v>20930</v>
      </c>
      <c r="N77" s="64" t="s">
        <v>13</v>
      </c>
      <c r="O77" s="72" t="s">
        <v>14</v>
      </c>
    </row>
    <row r="78" spans="1:15" ht="51">
      <c r="A78" s="20" t="s">
        <v>41</v>
      </c>
      <c r="B78" s="20">
        <v>135</v>
      </c>
      <c r="C78" s="57" t="s">
        <v>149</v>
      </c>
      <c r="D78" s="61" t="s">
        <v>196</v>
      </c>
      <c r="E78" s="21">
        <v>10</v>
      </c>
      <c r="F78" s="21">
        <v>10</v>
      </c>
      <c r="G78" s="74" t="s">
        <v>19</v>
      </c>
      <c r="H78" s="22" t="s">
        <v>64</v>
      </c>
      <c r="I78" s="22">
        <v>0</v>
      </c>
      <c r="J78" s="62">
        <v>35</v>
      </c>
      <c r="K78" s="20">
        <v>35</v>
      </c>
      <c r="L78" s="112">
        <v>682</v>
      </c>
      <c r="M78" s="24">
        <f t="shared" si="3"/>
        <v>23870</v>
      </c>
      <c r="N78" s="64" t="s">
        <v>13</v>
      </c>
      <c r="O78" s="72" t="s">
        <v>14</v>
      </c>
    </row>
    <row r="79" spans="1:15" ht="51">
      <c r="A79" s="20" t="s">
        <v>41</v>
      </c>
      <c r="B79" s="20">
        <v>135</v>
      </c>
      <c r="C79" s="57" t="s">
        <v>150</v>
      </c>
      <c r="D79" s="61" t="s">
        <v>197</v>
      </c>
      <c r="E79" s="21">
        <v>11</v>
      </c>
      <c r="F79" s="21">
        <v>11</v>
      </c>
      <c r="G79" s="74" t="s">
        <v>19</v>
      </c>
      <c r="H79" s="22" t="s">
        <v>64</v>
      </c>
      <c r="I79" s="22">
        <v>0</v>
      </c>
      <c r="J79" s="62">
        <v>35</v>
      </c>
      <c r="K79" s="20">
        <v>35</v>
      </c>
      <c r="L79" s="112">
        <v>682</v>
      </c>
      <c r="M79" s="24">
        <f t="shared" si="3"/>
        <v>23870</v>
      </c>
      <c r="N79" s="64" t="s">
        <v>13</v>
      </c>
      <c r="O79" s="72" t="s">
        <v>14</v>
      </c>
    </row>
    <row r="80" spans="1:15" ht="63.75">
      <c r="A80" s="20" t="s">
        <v>41</v>
      </c>
      <c r="B80" s="20">
        <v>135</v>
      </c>
      <c r="C80" s="57" t="s">
        <v>151</v>
      </c>
      <c r="D80" s="92" t="s">
        <v>153</v>
      </c>
      <c r="E80" s="21">
        <v>10</v>
      </c>
      <c r="F80" s="21">
        <v>10</v>
      </c>
      <c r="G80" s="74" t="s">
        <v>19</v>
      </c>
      <c r="H80" s="22" t="s">
        <v>16</v>
      </c>
      <c r="I80" s="86">
        <v>0</v>
      </c>
      <c r="J80" s="87">
        <v>70</v>
      </c>
      <c r="K80" s="20">
        <v>70</v>
      </c>
      <c r="L80" s="59">
        <v>422.0700000000001</v>
      </c>
      <c r="M80" s="63">
        <f t="shared" si="3"/>
        <v>29544.90000000001</v>
      </c>
      <c r="N80" s="64" t="s">
        <v>13</v>
      </c>
      <c r="O80" s="72" t="s">
        <v>14</v>
      </c>
    </row>
    <row r="81" spans="1:15" ht="63.75">
      <c r="A81" s="20" t="s">
        <v>41</v>
      </c>
      <c r="B81" s="20">
        <v>135</v>
      </c>
      <c r="C81" s="57" t="s">
        <v>152</v>
      </c>
      <c r="D81" s="57" t="s">
        <v>154</v>
      </c>
      <c r="E81" s="21">
        <v>11</v>
      </c>
      <c r="F81" s="21">
        <v>11</v>
      </c>
      <c r="G81" s="74" t="s">
        <v>19</v>
      </c>
      <c r="H81" s="22" t="s">
        <v>16</v>
      </c>
      <c r="I81" s="86">
        <v>0</v>
      </c>
      <c r="J81" s="87">
        <v>70</v>
      </c>
      <c r="K81" s="20">
        <v>70</v>
      </c>
      <c r="L81" s="59">
        <v>422.0700000000001</v>
      </c>
      <c r="M81" s="63">
        <f t="shared" si="3"/>
        <v>29544.90000000001</v>
      </c>
      <c r="N81" s="64" t="s">
        <v>13</v>
      </c>
      <c r="O81" s="72" t="s">
        <v>14</v>
      </c>
    </row>
    <row r="82" spans="1:15" ht="51">
      <c r="A82" s="20" t="s">
        <v>41</v>
      </c>
      <c r="B82" s="20">
        <v>135</v>
      </c>
      <c r="C82" s="77" t="s">
        <v>155</v>
      </c>
      <c r="D82" s="95" t="s">
        <v>157</v>
      </c>
      <c r="E82" s="21">
        <v>10</v>
      </c>
      <c r="F82" s="21">
        <v>10</v>
      </c>
      <c r="G82" s="74" t="s">
        <v>19</v>
      </c>
      <c r="H82" s="71" t="s">
        <v>112</v>
      </c>
      <c r="I82" s="86">
        <v>0</v>
      </c>
      <c r="J82" s="87">
        <v>70</v>
      </c>
      <c r="K82" s="20">
        <v>70</v>
      </c>
      <c r="L82" s="76">
        <v>473</v>
      </c>
      <c r="M82" s="63">
        <f t="shared" si="3"/>
        <v>33110</v>
      </c>
      <c r="N82" s="64" t="s">
        <v>13</v>
      </c>
      <c r="O82" s="72" t="s">
        <v>14</v>
      </c>
    </row>
    <row r="83" spans="1:15" ht="51">
      <c r="A83" s="20" t="s">
        <v>41</v>
      </c>
      <c r="B83" s="20">
        <v>135</v>
      </c>
      <c r="C83" s="77" t="s">
        <v>155</v>
      </c>
      <c r="D83" s="95" t="s">
        <v>158</v>
      </c>
      <c r="E83" s="21">
        <v>10</v>
      </c>
      <c r="F83" s="21">
        <v>10</v>
      </c>
      <c r="G83" s="74" t="s">
        <v>19</v>
      </c>
      <c r="H83" s="71" t="s">
        <v>112</v>
      </c>
      <c r="I83" s="86">
        <v>0</v>
      </c>
      <c r="J83" s="87">
        <v>70</v>
      </c>
      <c r="K83" s="20">
        <v>70</v>
      </c>
      <c r="L83" s="76">
        <v>473</v>
      </c>
      <c r="M83" s="63">
        <f t="shared" si="3"/>
        <v>33110</v>
      </c>
      <c r="N83" s="64" t="s">
        <v>13</v>
      </c>
      <c r="O83" s="72" t="s">
        <v>14</v>
      </c>
    </row>
    <row r="84" spans="1:15" ht="51">
      <c r="A84" s="20" t="s">
        <v>41</v>
      </c>
      <c r="B84" s="20">
        <v>135</v>
      </c>
      <c r="C84" s="77" t="s">
        <v>156</v>
      </c>
      <c r="D84" s="95" t="s">
        <v>157</v>
      </c>
      <c r="E84" s="21">
        <v>11</v>
      </c>
      <c r="F84" s="21">
        <v>11</v>
      </c>
      <c r="G84" s="74" t="s">
        <v>19</v>
      </c>
      <c r="H84" s="71" t="s">
        <v>112</v>
      </c>
      <c r="I84" s="86">
        <v>0</v>
      </c>
      <c r="J84" s="87">
        <v>70</v>
      </c>
      <c r="K84" s="20">
        <v>70</v>
      </c>
      <c r="L84" s="76">
        <v>420</v>
      </c>
      <c r="M84" s="63">
        <f t="shared" si="3"/>
        <v>29400</v>
      </c>
      <c r="N84" s="64" t="s">
        <v>13</v>
      </c>
      <c r="O84" s="72" t="s">
        <v>14</v>
      </c>
    </row>
    <row r="85" spans="1:15" ht="51">
      <c r="A85" s="20" t="s">
        <v>41</v>
      </c>
      <c r="B85" s="20">
        <v>135</v>
      </c>
      <c r="C85" s="77" t="s">
        <v>156</v>
      </c>
      <c r="D85" s="95" t="s">
        <v>158</v>
      </c>
      <c r="E85" s="21">
        <v>11</v>
      </c>
      <c r="F85" s="21">
        <v>11</v>
      </c>
      <c r="G85" s="74" t="s">
        <v>19</v>
      </c>
      <c r="H85" s="71" t="s">
        <v>112</v>
      </c>
      <c r="I85" s="86">
        <v>0</v>
      </c>
      <c r="J85" s="87">
        <v>70</v>
      </c>
      <c r="K85" s="20">
        <v>70</v>
      </c>
      <c r="L85" s="76">
        <v>420</v>
      </c>
      <c r="M85" s="63">
        <f t="shared" si="2"/>
        <v>29400</v>
      </c>
      <c r="N85" s="64" t="s">
        <v>13</v>
      </c>
      <c r="O85" s="72" t="s">
        <v>14</v>
      </c>
    </row>
    <row r="86" spans="1:15" ht="38.25">
      <c r="A86" s="20" t="s">
        <v>41</v>
      </c>
      <c r="B86" s="20">
        <v>135</v>
      </c>
      <c r="C86" s="78" t="s">
        <v>159</v>
      </c>
      <c r="D86" s="96" t="s">
        <v>161</v>
      </c>
      <c r="E86" s="21">
        <v>10</v>
      </c>
      <c r="F86" s="21">
        <v>10</v>
      </c>
      <c r="G86" s="74" t="s">
        <v>19</v>
      </c>
      <c r="H86" s="22" t="s">
        <v>15</v>
      </c>
      <c r="I86" s="22">
        <v>0</v>
      </c>
      <c r="J86" s="62">
        <v>30</v>
      </c>
      <c r="K86" s="20">
        <v>30</v>
      </c>
      <c r="L86" s="68">
        <v>479</v>
      </c>
      <c r="M86" s="63">
        <f t="shared" si="2"/>
        <v>14370</v>
      </c>
      <c r="N86" s="64" t="s">
        <v>13</v>
      </c>
      <c r="O86" s="72" t="s">
        <v>14</v>
      </c>
    </row>
    <row r="87" spans="1:15" ht="38.25">
      <c r="A87" s="20" t="s">
        <v>41</v>
      </c>
      <c r="B87" s="20">
        <v>135</v>
      </c>
      <c r="C87" s="78" t="s">
        <v>160</v>
      </c>
      <c r="D87" s="96" t="s">
        <v>162</v>
      </c>
      <c r="E87" s="21">
        <v>10</v>
      </c>
      <c r="F87" s="21">
        <v>10</v>
      </c>
      <c r="G87" s="74" t="s">
        <v>19</v>
      </c>
      <c r="H87" s="22" t="s">
        <v>15</v>
      </c>
      <c r="I87" s="22">
        <v>0</v>
      </c>
      <c r="J87" s="62">
        <v>30</v>
      </c>
      <c r="K87" s="20">
        <v>30</v>
      </c>
      <c r="L87" s="68">
        <v>479</v>
      </c>
      <c r="M87" s="63">
        <f t="shared" si="2"/>
        <v>14370</v>
      </c>
      <c r="N87" s="64" t="s">
        <v>13</v>
      </c>
      <c r="O87" s="72" t="s">
        <v>14</v>
      </c>
    </row>
    <row r="88" spans="1:15" ht="38.25">
      <c r="A88" s="20" t="s">
        <v>41</v>
      </c>
      <c r="B88" s="20">
        <v>135</v>
      </c>
      <c r="C88" s="78" t="s">
        <v>163</v>
      </c>
      <c r="D88" s="96" t="s">
        <v>164</v>
      </c>
      <c r="E88" s="78" t="s">
        <v>165</v>
      </c>
      <c r="F88" s="78" t="s">
        <v>165</v>
      </c>
      <c r="G88" s="74" t="s">
        <v>19</v>
      </c>
      <c r="H88" s="22" t="s">
        <v>15</v>
      </c>
      <c r="I88" s="22">
        <v>0</v>
      </c>
      <c r="J88" s="62">
        <v>30</v>
      </c>
      <c r="K88" s="20">
        <v>30</v>
      </c>
      <c r="L88" s="68">
        <v>479</v>
      </c>
      <c r="M88" s="63">
        <f t="shared" si="2"/>
        <v>14370</v>
      </c>
      <c r="N88" s="64" t="s">
        <v>13</v>
      </c>
      <c r="O88" s="72" t="s">
        <v>14</v>
      </c>
    </row>
    <row r="89" spans="1:15" ht="38.25">
      <c r="A89" s="20" t="s">
        <v>41</v>
      </c>
      <c r="B89" s="20">
        <v>135</v>
      </c>
      <c r="C89" s="78" t="s">
        <v>166</v>
      </c>
      <c r="D89" s="96" t="s">
        <v>168</v>
      </c>
      <c r="E89" s="21">
        <v>11</v>
      </c>
      <c r="F89" s="21">
        <v>11</v>
      </c>
      <c r="G89" s="74" t="s">
        <v>19</v>
      </c>
      <c r="H89" s="22" t="s">
        <v>15</v>
      </c>
      <c r="I89" s="22">
        <v>0</v>
      </c>
      <c r="J89" s="62">
        <v>30</v>
      </c>
      <c r="K89" s="20">
        <v>30</v>
      </c>
      <c r="L89" s="68">
        <v>479</v>
      </c>
      <c r="M89" s="63">
        <f t="shared" si="2"/>
        <v>14370</v>
      </c>
      <c r="N89" s="64" t="s">
        <v>13</v>
      </c>
      <c r="O89" s="72" t="s">
        <v>14</v>
      </c>
    </row>
    <row r="90" spans="1:15" ht="38.25">
      <c r="A90" s="20" t="s">
        <v>41</v>
      </c>
      <c r="B90" s="20">
        <v>135</v>
      </c>
      <c r="C90" s="99" t="s">
        <v>167</v>
      </c>
      <c r="D90" s="100" t="s">
        <v>169</v>
      </c>
      <c r="E90" s="101">
        <v>11</v>
      </c>
      <c r="F90" s="101">
        <v>11</v>
      </c>
      <c r="G90" s="102" t="s">
        <v>19</v>
      </c>
      <c r="H90" s="22" t="s">
        <v>15</v>
      </c>
      <c r="I90" s="22">
        <v>0</v>
      </c>
      <c r="J90" s="62">
        <v>30</v>
      </c>
      <c r="K90" s="20">
        <v>30</v>
      </c>
      <c r="L90" s="68">
        <v>479</v>
      </c>
      <c r="M90" s="63">
        <f t="shared" si="2"/>
        <v>14370</v>
      </c>
      <c r="N90" s="64" t="s">
        <v>13</v>
      </c>
      <c r="O90" s="72" t="s">
        <v>14</v>
      </c>
    </row>
    <row r="91" spans="1:15" ht="25.5">
      <c r="A91" s="20" t="s">
        <v>41</v>
      </c>
      <c r="B91" s="20">
        <v>135</v>
      </c>
      <c r="C91" s="57" t="s">
        <v>186</v>
      </c>
      <c r="D91" s="57" t="s">
        <v>124</v>
      </c>
      <c r="E91" s="21">
        <v>10</v>
      </c>
      <c r="F91" s="21">
        <v>10</v>
      </c>
      <c r="G91" s="102" t="s">
        <v>19</v>
      </c>
      <c r="H91" s="22" t="s">
        <v>16</v>
      </c>
      <c r="I91" s="22">
        <v>0</v>
      </c>
      <c r="J91" s="62">
        <v>55</v>
      </c>
      <c r="K91" s="20">
        <v>55</v>
      </c>
      <c r="L91" s="59">
        <v>385.22</v>
      </c>
      <c r="M91" s="63">
        <f t="shared" si="2"/>
        <v>21187.100000000002</v>
      </c>
      <c r="N91" s="64" t="s">
        <v>13</v>
      </c>
      <c r="O91" s="72" t="s">
        <v>14</v>
      </c>
    </row>
    <row r="92" spans="1:15" ht="25.5">
      <c r="A92" s="20" t="s">
        <v>41</v>
      </c>
      <c r="B92" s="20">
        <v>135</v>
      </c>
      <c r="C92" s="57" t="s">
        <v>187</v>
      </c>
      <c r="D92" s="57" t="s">
        <v>188</v>
      </c>
      <c r="E92" s="21">
        <v>11</v>
      </c>
      <c r="F92" s="21">
        <v>11</v>
      </c>
      <c r="G92" s="102" t="s">
        <v>19</v>
      </c>
      <c r="H92" s="22" t="s">
        <v>16</v>
      </c>
      <c r="I92" s="22">
        <v>0</v>
      </c>
      <c r="J92" s="62">
        <v>55</v>
      </c>
      <c r="K92" s="20">
        <v>55</v>
      </c>
      <c r="L92" s="59">
        <v>385.22</v>
      </c>
      <c r="M92" s="63">
        <f t="shared" si="2"/>
        <v>21187.100000000002</v>
      </c>
      <c r="N92" s="64" t="s">
        <v>13</v>
      </c>
      <c r="O92" s="72" t="s">
        <v>14</v>
      </c>
    </row>
    <row r="93" spans="1:15" ht="51">
      <c r="A93" s="20" t="s">
        <v>41</v>
      </c>
      <c r="B93" s="20">
        <v>135</v>
      </c>
      <c r="C93" s="78" t="s">
        <v>192</v>
      </c>
      <c r="D93" s="79" t="s">
        <v>194</v>
      </c>
      <c r="E93" s="21">
        <v>10</v>
      </c>
      <c r="F93" s="21">
        <v>10</v>
      </c>
      <c r="G93" s="102" t="s">
        <v>19</v>
      </c>
      <c r="H93" s="22" t="s">
        <v>15</v>
      </c>
      <c r="I93" s="22">
        <v>0</v>
      </c>
      <c r="J93" s="62">
        <v>15</v>
      </c>
      <c r="K93" s="20">
        <v>15</v>
      </c>
      <c r="L93" s="68">
        <v>502</v>
      </c>
      <c r="M93" s="63">
        <f t="shared" si="2"/>
        <v>7530</v>
      </c>
      <c r="N93" s="64" t="s">
        <v>13</v>
      </c>
      <c r="O93" s="72" t="s">
        <v>14</v>
      </c>
    </row>
    <row r="94" spans="1:15" ht="51">
      <c r="A94" s="20" t="s">
        <v>41</v>
      </c>
      <c r="B94" s="20">
        <v>135</v>
      </c>
      <c r="C94" s="78" t="s">
        <v>193</v>
      </c>
      <c r="D94" s="79" t="s">
        <v>194</v>
      </c>
      <c r="E94" s="21">
        <v>11</v>
      </c>
      <c r="F94" s="21">
        <v>11</v>
      </c>
      <c r="G94" s="102" t="s">
        <v>19</v>
      </c>
      <c r="H94" s="22" t="s">
        <v>15</v>
      </c>
      <c r="I94" s="22">
        <v>0</v>
      </c>
      <c r="J94" s="62">
        <v>15</v>
      </c>
      <c r="K94" s="20">
        <v>15</v>
      </c>
      <c r="L94" s="68">
        <v>502</v>
      </c>
      <c r="M94" s="63">
        <f t="shared" si="2"/>
        <v>7530</v>
      </c>
      <c r="N94" s="64" t="s">
        <v>13</v>
      </c>
      <c r="O94" s="72" t="s">
        <v>14</v>
      </c>
    </row>
    <row r="95" spans="1:15" ht="51">
      <c r="A95" s="20" t="s">
        <v>41</v>
      </c>
      <c r="B95" s="20">
        <v>135</v>
      </c>
      <c r="C95" s="57" t="s">
        <v>170</v>
      </c>
      <c r="D95" s="57" t="s">
        <v>172</v>
      </c>
      <c r="E95" s="21">
        <v>10</v>
      </c>
      <c r="F95" s="21">
        <v>10</v>
      </c>
      <c r="G95" s="74" t="s">
        <v>19</v>
      </c>
      <c r="H95" s="22" t="s">
        <v>16</v>
      </c>
      <c r="I95" s="22">
        <v>0</v>
      </c>
      <c r="J95" s="62">
        <v>60</v>
      </c>
      <c r="K95" s="20">
        <v>60</v>
      </c>
      <c r="L95" s="59">
        <v>402.2700000000001</v>
      </c>
      <c r="M95" s="63">
        <f t="shared" si="2"/>
        <v>24136.200000000004</v>
      </c>
      <c r="N95" s="64" t="s">
        <v>13</v>
      </c>
      <c r="O95" s="72" t="s">
        <v>14</v>
      </c>
    </row>
    <row r="96" spans="1:15" ht="51">
      <c r="A96" s="20" t="s">
        <v>41</v>
      </c>
      <c r="B96" s="20">
        <v>135</v>
      </c>
      <c r="C96" s="57" t="s">
        <v>171</v>
      </c>
      <c r="D96" s="97" t="s">
        <v>173</v>
      </c>
      <c r="E96" s="21">
        <v>11</v>
      </c>
      <c r="F96" s="21">
        <v>11</v>
      </c>
      <c r="G96" s="74" t="s">
        <v>19</v>
      </c>
      <c r="H96" s="22" t="s">
        <v>16</v>
      </c>
      <c r="I96" s="22">
        <v>0</v>
      </c>
      <c r="J96" s="62">
        <v>60</v>
      </c>
      <c r="K96" s="20">
        <v>60</v>
      </c>
      <c r="L96" s="59">
        <v>402.2700000000001</v>
      </c>
      <c r="M96" s="63">
        <f>K96*L96</f>
        <v>24136.200000000004</v>
      </c>
      <c r="N96" s="64" t="s">
        <v>13</v>
      </c>
      <c r="O96" s="72" t="s">
        <v>14</v>
      </c>
    </row>
    <row r="97" spans="1:15" ht="51">
      <c r="A97" s="20" t="s">
        <v>41</v>
      </c>
      <c r="B97" s="20">
        <v>135</v>
      </c>
      <c r="C97" s="57" t="s">
        <v>174</v>
      </c>
      <c r="D97" s="61" t="s">
        <v>175</v>
      </c>
      <c r="E97" s="21">
        <v>10</v>
      </c>
      <c r="F97" s="21">
        <v>10</v>
      </c>
      <c r="G97" s="74" t="s">
        <v>19</v>
      </c>
      <c r="H97" s="22" t="s">
        <v>177</v>
      </c>
      <c r="I97" s="22">
        <v>0</v>
      </c>
      <c r="J97" s="62">
        <v>20</v>
      </c>
      <c r="K97" s="20">
        <v>20</v>
      </c>
      <c r="L97" s="115">
        <v>439.28499999999997</v>
      </c>
      <c r="M97" s="63">
        <f>K97*L97</f>
        <v>8785.699999999999</v>
      </c>
      <c r="N97" s="64" t="s">
        <v>13</v>
      </c>
      <c r="O97" s="72" t="s">
        <v>14</v>
      </c>
    </row>
    <row r="98" spans="1:15" ht="51">
      <c r="A98" s="20" t="s">
        <v>41</v>
      </c>
      <c r="B98" s="20">
        <v>135</v>
      </c>
      <c r="C98" s="57" t="s">
        <v>176</v>
      </c>
      <c r="D98" s="61" t="s">
        <v>175</v>
      </c>
      <c r="E98" s="21">
        <v>11</v>
      </c>
      <c r="F98" s="21">
        <v>11</v>
      </c>
      <c r="G98" s="74" t="s">
        <v>19</v>
      </c>
      <c r="H98" s="22" t="s">
        <v>177</v>
      </c>
      <c r="I98" s="22">
        <v>0</v>
      </c>
      <c r="J98" s="62">
        <v>20</v>
      </c>
      <c r="K98" s="20">
        <v>20</v>
      </c>
      <c r="L98" s="115">
        <v>439.28499999999997</v>
      </c>
      <c r="M98" s="63">
        <f>K98*L98</f>
        <v>8785.699999999999</v>
      </c>
      <c r="N98" s="64" t="s">
        <v>13</v>
      </c>
      <c r="O98" s="72" t="s">
        <v>14</v>
      </c>
    </row>
    <row r="99" spans="1:15" ht="38.25">
      <c r="A99" s="20" t="s">
        <v>41</v>
      </c>
      <c r="B99" s="20">
        <v>135</v>
      </c>
      <c r="C99" s="103" t="s">
        <v>189</v>
      </c>
      <c r="D99" s="79" t="s">
        <v>190</v>
      </c>
      <c r="E99" s="104" t="s">
        <v>165</v>
      </c>
      <c r="F99" s="104" t="s">
        <v>165</v>
      </c>
      <c r="G99" s="74" t="s">
        <v>19</v>
      </c>
      <c r="H99" s="98" t="s">
        <v>191</v>
      </c>
      <c r="I99" s="22">
        <v>0</v>
      </c>
      <c r="J99" s="62">
        <v>140</v>
      </c>
      <c r="K99" s="20">
        <v>40</v>
      </c>
      <c r="L99" s="105">
        <v>462</v>
      </c>
      <c r="M99" s="63">
        <f>K99*L99</f>
        <v>18480</v>
      </c>
      <c r="N99" s="64" t="s">
        <v>13</v>
      </c>
      <c r="O99" s="72" t="s">
        <v>14</v>
      </c>
    </row>
    <row r="100" spans="1:15" ht="38.25">
      <c r="A100" s="20" t="s">
        <v>41</v>
      </c>
      <c r="B100" s="20">
        <v>135</v>
      </c>
      <c r="C100" s="78" t="s">
        <v>178</v>
      </c>
      <c r="D100" s="79" t="s">
        <v>179</v>
      </c>
      <c r="E100" s="21">
        <v>9</v>
      </c>
      <c r="F100" s="21">
        <v>9</v>
      </c>
      <c r="G100" s="74" t="s">
        <v>19</v>
      </c>
      <c r="H100" s="98" t="s">
        <v>180</v>
      </c>
      <c r="I100" s="22">
        <v>0</v>
      </c>
      <c r="J100" s="62">
        <v>105</v>
      </c>
      <c r="K100" s="20">
        <v>61</v>
      </c>
      <c r="L100" s="68">
        <v>270</v>
      </c>
      <c r="M100" s="63">
        <f>K100*L100</f>
        <v>16470</v>
      </c>
      <c r="N100" s="64" t="s">
        <v>13</v>
      </c>
      <c r="O100" s="72" t="s">
        <v>14</v>
      </c>
    </row>
    <row r="101" spans="1:15" ht="15.75">
      <c r="A101" s="52"/>
      <c r="B101" s="52"/>
      <c r="C101" s="53"/>
      <c r="D101" s="54" t="s">
        <v>33</v>
      </c>
      <c r="E101" s="54"/>
      <c r="F101" s="106"/>
      <c r="G101" s="106"/>
      <c r="H101" s="106"/>
      <c r="I101" s="107"/>
      <c r="J101" s="107"/>
      <c r="K101" s="108">
        <f>SUM(K4:K100)</f>
        <v>5164</v>
      </c>
      <c r="L101" s="108"/>
      <c r="M101" s="109">
        <f>SUM(M4:M100)</f>
        <v>2142025.700000001</v>
      </c>
      <c r="N101" s="106"/>
      <c r="O101" s="55"/>
    </row>
    <row r="104" ht="12.75">
      <c r="D104" t="s">
        <v>183</v>
      </c>
    </row>
  </sheetData>
  <sheetProtection/>
  <protectedRanges>
    <protectedRange sqref="C9" name="Диапазон1_3"/>
    <protectedRange sqref="C14:C15" name="Диапазон1_4"/>
    <protectedRange sqref="D12:D15" name="Диапазон1_5"/>
    <protectedRange sqref="L14" name="Диапазон1_10"/>
    <protectedRange sqref="L15" name="Диапазон1_11"/>
    <protectedRange sqref="C20:C21" name="Диапазон1_6"/>
    <protectedRange sqref="L20:L21" name="Диапазон1_7"/>
    <protectedRange sqref="C22:C23" name="Диапазон1_14"/>
    <protectedRange sqref="L22:L23" name="Диапазон1_15"/>
    <protectedRange sqref="C24:C27" name="Диапазон1_16"/>
    <protectedRange sqref="D24:D25" name="Диапазон1_17"/>
    <protectedRange sqref="L24:L25" name="Диапазон1_18"/>
    <protectedRange sqref="D28:D29" name="Диапазон1_20"/>
    <protectedRange sqref="D30" name="Диапазон1_24"/>
    <protectedRange sqref="C30" name="Диапазон1_28"/>
    <protectedRange sqref="L30" name="Диапазон1_29"/>
    <protectedRange sqref="C31:C35" name="Диапазон1_30"/>
    <protectedRange sqref="D31:D35" name="Диапазон1_31"/>
    <protectedRange sqref="L31:L35" name="Диапазон1_32"/>
    <protectedRange sqref="C36:C37" name="Диапазон1_33"/>
    <protectedRange sqref="D36:D37" name="Диапазон1_34"/>
    <protectedRange sqref="L36:L37" name="Диапазон1_35"/>
    <protectedRange sqref="C38:C39" name="Диапазон1_36"/>
    <protectedRange sqref="L38:L39" name="Диапазон1_37"/>
    <protectedRange sqref="L40:L41" name="Диапазон1_38"/>
    <protectedRange sqref="C40:C41" name="Диапазон1_39"/>
    <protectedRange sqref="C42:C43" name="Диапазон1_40"/>
    <protectedRange sqref="L42:L43" name="Диапазон1_41"/>
    <protectedRange sqref="C44" name="Диапазон1_42"/>
    <protectedRange sqref="L44" name="Диапазон1_43"/>
    <protectedRange sqref="C45:C47" name="Диапазон1_44"/>
    <protectedRange sqref="L45:L47" name="Диапазон1_45"/>
    <protectedRange sqref="C48:C49" name="Диапазон1_46"/>
    <protectedRange sqref="L48:L50" name="Диапазон1_47"/>
    <protectedRange sqref="C50" name="Диапазон1_48"/>
    <protectedRange sqref="C51" name="Диапазон1_49"/>
    <protectedRange sqref="D51:D52" name="Диапазон1_50"/>
    <protectedRange sqref="C52" name="Диапазон1_51"/>
    <protectedRange sqref="L51" name="Диапазон1_52"/>
    <protectedRange sqref="L52" name="Диапазон1_53"/>
    <protectedRange sqref="C28" name="Диапазон1_54"/>
    <protectedRange sqref="C29" name="Диапазон1_55"/>
    <protectedRange sqref="L28:L29" name="Диапазон1_56"/>
    <protectedRange sqref="C53" name="Диапазон1"/>
    <protectedRange sqref="L53" name="Диапазон1_1"/>
    <protectedRange sqref="C54" name="Диапазон1_19"/>
    <protectedRange sqref="L54" name="Диапазон1_21"/>
    <protectedRange sqref="C55" name="Диапазон1_22"/>
    <protectedRange sqref="D55" name="Диапазон1_23"/>
    <protectedRange sqref="E55" name="Диапазон1_25"/>
    <protectedRange sqref="F55" name="Диапазон1_26"/>
    <protectedRange sqref="L55" name="Диапазон1_27"/>
    <protectedRange sqref="C61" name="Диапазон1_57"/>
    <protectedRange sqref="D61" name="Диапазон1_58"/>
    <protectedRange sqref="L61" name="Диапазон1_59"/>
    <protectedRange sqref="L62" name="Диапазон1_60"/>
    <protectedRange sqref="C62" name="Диапазон1_61"/>
    <protectedRange sqref="D62" name="Диапазон1_62"/>
    <protectedRange sqref="C63" name="Диапазон1_63"/>
    <protectedRange sqref="D63" name="Диапазон1_64"/>
    <protectedRange sqref="L63" name="Диапазон1_65"/>
    <protectedRange sqref="C64:C67" name="Диапазон1_66"/>
    <protectedRange sqref="D64" name="Диапазон1_67"/>
    <protectedRange sqref="L64" name="Диапазон1_68"/>
    <protectedRange sqref="C68:C71" name="Диапазон1_70"/>
    <protectedRange sqref="D68:D71" name="Диапазон1_71"/>
    <protectedRange sqref="L68:L71" name="Диапазон1_72"/>
    <protectedRange sqref="C72:C73" name="Диапазон1_73"/>
    <protectedRange sqref="D72:D73" name="Диапазон1_74"/>
    <protectedRange sqref="L72:L73" name="Диапазон1_75"/>
    <protectedRange sqref="C75:C79" name="Диапазон1_76"/>
    <protectedRange sqref="D75" name="Диапазон1_77"/>
    <protectedRange sqref="E75:E76" name="Диапазон1_78"/>
    <protectedRange sqref="F75:F76" name="Диапазон1_79"/>
    <protectedRange sqref="L75" name="Диапазон1_80"/>
    <protectedRange sqref="C80:C81" name="Диапазон1_69"/>
    <protectedRange sqref="D80" name="Диапазон1_81"/>
    <protectedRange sqref="L80:L81" name="Диапазон1_82"/>
    <protectedRange sqref="D81" name="Диапазон1_83"/>
    <protectedRange sqref="C95:C99" name="Диапазон1_84"/>
    <protectedRange sqref="D95:D96" name="Диапазон1_85"/>
    <protectedRange sqref="L95:L96" name="Диапазон1_86"/>
    <protectedRange sqref="C12:C13" name="Диапазон1_88"/>
    <protectedRange sqref="C16:C19" name="Диапазон1_94"/>
    <protectedRange sqref="L16:L19" name="Диапазон1_95"/>
    <protectedRange sqref="C74" name="Диапазон1_2"/>
    <protectedRange sqref="D74" name="Диапазон1_8"/>
    <protectedRange sqref="L74" name="Диапазон1_9"/>
    <protectedRange sqref="C91:C94" name="Диапазон1_12"/>
    <protectedRange sqref="D91:D94" name="Диапазон1_13"/>
    <protectedRange sqref="L91:L94" name="Диапазон1_87"/>
    <protectedRange sqref="L12:L13" name="Диапазон1_89"/>
    <protectedRange sqref="C4:C5" name="Диапазон1_90"/>
    <protectedRange sqref="L4:L5" name="Диапазон1_91"/>
  </protectedRanges>
  <autoFilter ref="A3:N100"/>
  <mergeCells count="2">
    <mergeCell ref="A1:N1"/>
    <mergeCell ref="A2:K2"/>
  </mergeCells>
  <conditionalFormatting sqref="D86:D87">
    <cfRule type="duplicateValues" priority="3" dxfId="0">
      <formula>AND(COUNTIF($D$86:$D$87,D86)&gt;1,NOT(ISBLANK(D86)))</formula>
    </cfRule>
  </conditionalFormatting>
  <conditionalFormatting sqref="D88">
    <cfRule type="duplicateValues" priority="2" dxfId="0">
      <formula>AND(COUNTIF($D$88:$D$88,D88)&gt;1,NOT(ISBLANK(D88)))</formula>
    </cfRule>
  </conditionalFormatting>
  <conditionalFormatting sqref="D89:D90">
    <cfRule type="duplicateValues" priority="1" dxfId="0">
      <formula>AND(COUNTIF($D$89:$D$90,D89)&gt;1,NOT(ISBLANK(D89)))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пользователь</cp:lastModifiedBy>
  <dcterms:created xsi:type="dcterms:W3CDTF">2013-01-31T05:37:40Z</dcterms:created>
  <dcterms:modified xsi:type="dcterms:W3CDTF">2019-04-09T08:27:58Z</dcterms:modified>
  <cp:category/>
  <cp:version/>
  <cp:contentType/>
  <cp:contentStatus/>
</cp:coreProperties>
</file>